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4135" windowHeight="14070" activeTab="2"/>
  </bookViews>
  <sheets>
    <sheet name="首页" sheetId="1" r:id="rId1"/>
    <sheet name="美国UPS双清包税特快" sheetId="152" r:id="rId2"/>
    <sheet name="美国UPS双清包税快线" sheetId="153" r:id="rId3"/>
    <sheet name="美国UPS双清包税带电" sheetId="155" r:id="rId4"/>
    <sheet name="美国UPS海加派" sheetId="88" r:id="rId5"/>
    <sheet name="美国电池含税专线价" sheetId="157" r:id="rId6"/>
    <sheet name="美国UPS海加派快件" sheetId="156" r:id="rId7"/>
    <sheet name="澳大利亚海运双清不包税" sheetId="148" r:id="rId8"/>
    <sheet name="越南专线双清到门" sheetId="151" r:id="rId9"/>
    <sheet name="UPS专线慢件发票样本" sheetId="118" r:id="rId10"/>
    <sheet name="UPS专线装箱单样本" sheetId="119" r:id="rId11"/>
    <sheet name="欧洲FBA专线发票样本" sheetId="121" r:id="rId12"/>
  </sheets>
  <externalReferences>
    <externalReference r:id="rId13"/>
  </externalReferences>
  <calcPr calcId="124519"/>
</workbook>
</file>

<file path=xl/calcChain.xml><?xml version="1.0" encoding="utf-8"?>
<calcChain xmlns="http://schemas.openxmlformats.org/spreadsheetml/2006/main">
  <c r="B1" i="121"/>
  <c r="B2"/>
  <c r="A4"/>
  <c r="H4"/>
  <c r="A5"/>
  <c r="H5"/>
  <c r="A6"/>
  <c r="H6"/>
  <c r="A7"/>
  <c r="H7"/>
  <c r="A8"/>
  <c r="H8"/>
  <c r="A11"/>
  <c r="B11"/>
  <c r="C11"/>
  <c r="D11"/>
  <c r="E11"/>
  <c r="F11"/>
  <c r="I11"/>
  <c r="A12"/>
  <c r="B12"/>
  <c r="C12"/>
  <c r="D12"/>
  <c r="E12"/>
  <c r="F12"/>
  <c r="A13"/>
  <c r="B13"/>
  <c r="C13"/>
  <c r="D13"/>
  <c r="E13"/>
  <c r="F13"/>
  <c r="A14"/>
  <c r="B14"/>
  <c r="C14"/>
  <c r="D14"/>
  <c r="E14"/>
  <c r="F14"/>
  <c r="A15"/>
  <c r="B15"/>
  <c r="C15"/>
  <c r="D15"/>
  <c r="E15"/>
  <c r="F15"/>
  <c r="A16"/>
  <c r="B16"/>
  <c r="C16"/>
  <c r="D16"/>
  <c r="E16"/>
  <c r="F16"/>
  <c r="A17"/>
  <c r="B17"/>
  <c r="C17"/>
  <c r="D17"/>
  <c r="E17"/>
  <c r="F17"/>
  <c r="A18"/>
  <c r="B18"/>
  <c r="C18"/>
  <c r="D18"/>
  <c r="E18"/>
  <c r="F18"/>
  <c r="A19"/>
  <c r="B19"/>
  <c r="C19"/>
  <c r="D19"/>
  <c r="E19"/>
  <c r="F19"/>
  <c r="A20"/>
  <c r="B20"/>
  <c r="C20"/>
  <c r="D20"/>
  <c r="E20"/>
  <c r="F20"/>
  <c r="A21"/>
  <c r="B21"/>
  <c r="C21"/>
  <c r="D21"/>
  <c r="E21"/>
  <c r="F21"/>
  <c r="A22"/>
  <c r="B22"/>
  <c r="C22"/>
  <c r="C23"/>
  <c r="A24"/>
  <c r="B24"/>
  <c r="C24"/>
  <c r="C25"/>
  <c r="A26"/>
  <c r="B26"/>
  <c r="C26"/>
  <c r="C27"/>
  <c r="A28"/>
  <c r="B28"/>
  <c r="C28"/>
  <c r="C29"/>
  <c r="A30"/>
  <c r="B30"/>
  <c r="C30"/>
  <c r="C31"/>
  <c r="A32"/>
  <c r="B32"/>
  <c r="C32"/>
  <c r="C33"/>
  <c r="A34"/>
  <c r="B34"/>
  <c r="C34"/>
  <c r="C35"/>
  <c r="A36"/>
  <c r="B36"/>
  <c r="C36"/>
  <c r="C37"/>
  <c r="A38"/>
  <c r="B38"/>
  <c r="C38"/>
  <c r="C39"/>
  <c r="A40"/>
  <c r="B40"/>
  <c r="C40"/>
  <c r="C41"/>
</calcChain>
</file>

<file path=xl/sharedStrings.xml><?xml version="1.0" encoding="utf-8"?>
<sst xmlns="http://schemas.openxmlformats.org/spreadsheetml/2006/main" count="410" uniqueCount="287">
  <si>
    <t xml:space="preserve"> 香港交货地址： </t>
  </si>
  <si>
    <t>渠道</t>
  </si>
  <si>
    <t xml:space="preserve">渠道名称 </t>
  </si>
  <si>
    <t>渠道优势说明</t>
  </si>
  <si>
    <t>材积方式</t>
  </si>
  <si>
    <t>备注</t>
  </si>
  <si>
    <t>材积除6000</t>
  </si>
  <si>
    <t xml:space="preserve">包税渠道       </t>
  </si>
  <si>
    <t>国家</t>
  </si>
  <si>
    <t>返回首页</t>
  </si>
  <si>
    <t>提取时效</t>
  </si>
  <si>
    <t>100KG+</t>
  </si>
  <si>
    <t>300KG+</t>
  </si>
  <si>
    <t>500KG+</t>
  </si>
  <si>
    <t>1000KG+</t>
  </si>
  <si>
    <t>21KG+</t>
  </si>
  <si>
    <t>101KG+</t>
  </si>
  <si>
    <t>301KG+</t>
  </si>
  <si>
    <t>501KG+</t>
  </si>
  <si>
    <t>1001KG+</t>
  </si>
  <si>
    <t xml:space="preserve"> </t>
  </si>
  <si>
    <t>时效</t>
  </si>
  <si>
    <t>I declare that the above information is true and correct to the best of my knowledge,
And that the goods are origin china.</t>
  </si>
  <si>
    <t>1001kg+</t>
  </si>
  <si>
    <t>71KG+</t>
  </si>
  <si>
    <t>201KG+</t>
  </si>
  <si>
    <t>箱数</t>
  </si>
  <si>
    <t>总计</t>
  </si>
  <si>
    <r>
      <rPr>
        <b/>
        <sz val="18"/>
        <color indexed="8"/>
        <rFont val="Arial Black"/>
        <family val="2"/>
      </rPr>
      <t xml:space="preserve">Commercial Invoice  </t>
    </r>
    <r>
      <rPr>
        <b/>
        <sz val="18"/>
        <color indexed="8"/>
        <rFont val="宋体"/>
        <family val="3"/>
        <charset val="134"/>
      </rPr>
      <t>商业发票</t>
    </r>
  </si>
  <si>
    <t>单号 （必填）</t>
  </si>
  <si>
    <t>发票编号</t>
  </si>
  <si>
    <r>
      <rPr>
        <sz val="11"/>
        <color indexed="8"/>
        <rFont val="Arial"/>
        <family val="2"/>
      </rPr>
      <t>Company Name</t>
    </r>
    <r>
      <rPr>
        <sz val="11"/>
        <color indexed="8"/>
        <rFont val="宋体"/>
        <family val="3"/>
        <charset val="134"/>
      </rPr>
      <t>公司名称</t>
    </r>
    <r>
      <rPr>
        <sz val="11"/>
        <color indexed="8"/>
        <rFont val="Arial"/>
        <family val="2"/>
      </rPr>
      <t>:</t>
    </r>
  </si>
  <si>
    <t>Shenzhen City Quan Jing Electric Co., Ltd</t>
  </si>
  <si>
    <r>
      <rPr>
        <sz val="11"/>
        <color indexed="8"/>
        <rFont val="Arial"/>
        <family val="2"/>
      </rPr>
      <t>Address</t>
    </r>
    <r>
      <rPr>
        <sz val="11"/>
        <color indexed="8"/>
        <rFont val="宋体"/>
        <family val="3"/>
        <charset val="134"/>
      </rPr>
      <t>地址</t>
    </r>
    <r>
      <rPr>
        <sz val="11"/>
        <color indexed="8"/>
        <rFont val="Arial"/>
        <family val="2"/>
      </rPr>
      <t>:</t>
    </r>
  </si>
  <si>
    <t>No. 11 Fu East Club Road, GRAND FUJI,RONGGUI TOWN, SHUNDE DISTRICT,</t>
  </si>
  <si>
    <r>
      <rPr>
        <sz val="11"/>
        <color indexed="8"/>
        <rFont val="Arial"/>
        <family val="2"/>
      </rPr>
      <t>Contact Person</t>
    </r>
    <r>
      <rPr>
        <sz val="11"/>
        <color indexed="8"/>
        <rFont val="宋体"/>
        <family val="3"/>
        <charset val="134"/>
      </rPr>
      <t>联系人</t>
    </r>
    <r>
      <rPr>
        <sz val="11"/>
        <color indexed="8"/>
        <rFont val="Arial"/>
        <family val="2"/>
      </rPr>
      <t>:</t>
    </r>
  </si>
  <si>
    <t xml:space="preserve"> GUI LAN</t>
  </si>
  <si>
    <r>
      <rPr>
        <sz val="11"/>
        <color indexed="8"/>
        <rFont val="Arial"/>
        <family val="2"/>
      </rPr>
      <t>Phone/Fax:</t>
    </r>
    <r>
      <rPr>
        <sz val="11"/>
        <color indexed="8"/>
        <rFont val="宋体"/>
        <family val="3"/>
        <charset val="134"/>
      </rPr>
      <t>电话</t>
    </r>
    <r>
      <rPr>
        <sz val="11"/>
        <color indexed="8"/>
        <rFont val="Arial"/>
        <family val="2"/>
      </rPr>
      <t>/</t>
    </r>
    <r>
      <rPr>
        <sz val="11"/>
        <color indexed="8"/>
        <rFont val="宋体"/>
        <family val="3"/>
        <charset val="134"/>
      </rPr>
      <t>传真</t>
    </r>
    <r>
      <rPr>
        <sz val="11"/>
        <color indexed="8"/>
        <rFont val="Arial"/>
        <family val="2"/>
      </rPr>
      <t>:</t>
    </r>
  </si>
  <si>
    <r>
      <rPr>
        <b/>
        <sz val="11"/>
        <color indexed="8"/>
        <rFont val="Arial"/>
        <family val="2"/>
      </rPr>
      <t>Consignee</t>
    </r>
    <r>
      <rPr>
        <b/>
        <sz val="11"/>
        <color indexed="8"/>
        <rFont val="宋体"/>
        <family val="3"/>
        <charset val="134"/>
      </rPr>
      <t>收件人</t>
    </r>
    <r>
      <rPr>
        <b/>
        <sz val="11"/>
        <color indexed="8"/>
        <rFont val="Arial"/>
        <family val="2"/>
      </rPr>
      <t xml:space="preserve">: </t>
    </r>
  </si>
  <si>
    <t>Amazon.com.kydc LLC</t>
  </si>
  <si>
    <t xml:space="preserve"> Amazon.com
    550 Oak Ridge Rd
    Hazleton, PA 18202
    US (AVP1)</t>
  </si>
  <si>
    <r>
      <rPr>
        <sz val="11"/>
        <color indexed="8"/>
        <rFont val="Arial"/>
        <family val="2"/>
      </rPr>
      <t>Phone/Fax:</t>
    </r>
    <r>
      <rPr>
        <sz val="11"/>
        <color indexed="8"/>
        <rFont val="宋体"/>
        <family val="3"/>
        <charset val="134"/>
      </rPr>
      <t>电话</t>
    </r>
    <r>
      <rPr>
        <sz val="11"/>
        <color indexed="8"/>
        <rFont val="Arial"/>
        <family val="2"/>
      </rPr>
      <t>/</t>
    </r>
    <r>
      <rPr>
        <sz val="11"/>
        <color indexed="8"/>
        <rFont val="宋体"/>
        <family val="3"/>
        <charset val="134"/>
      </rPr>
      <t>传真</t>
    </r>
  </si>
  <si>
    <r>
      <rPr>
        <sz val="11"/>
        <color indexed="8"/>
        <rFont val="Arial"/>
        <family val="2"/>
      </rPr>
      <t>Postal Code</t>
    </r>
    <r>
      <rPr>
        <sz val="11"/>
        <color indexed="8"/>
        <rFont val="宋体"/>
        <family val="3"/>
        <charset val="134"/>
      </rPr>
      <t>邮编</t>
    </r>
    <r>
      <rPr>
        <sz val="11"/>
        <color indexed="8"/>
        <rFont val="Arial"/>
        <family val="2"/>
      </rPr>
      <t>:</t>
    </r>
  </si>
  <si>
    <t>Phone</t>
  </si>
  <si>
    <r>
      <rPr>
        <sz val="11"/>
        <color indexed="8"/>
        <rFont val="Arial"/>
        <family val="2"/>
      </rPr>
      <t>State/Country</t>
    </r>
    <r>
      <rPr>
        <sz val="11"/>
        <color indexed="8"/>
        <rFont val="宋体"/>
        <family val="3"/>
        <charset val="134"/>
      </rPr>
      <t>国家名</t>
    </r>
    <r>
      <rPr>
        <sz val="11"/>
        <color indexed="8"/>
        <rFont val="Arial"/>
        <family val="2"/>
      </rPr>
      <t>:</t>
    </r>
  </si>
  <si>
    <t>USA</t>
  </si>
  <si>
    <r>
      <rPr>
        <sz val="11"/>
        <color indexed="8"/>
        <rFont val="Arial"/>
        <family val="2"/>
      </rPr>
      <t xml:space="preserve">Full Description Of  Goods
</t>
    </r>
    <r>
      <rPr>
        <sz val="11"/>
        <color indexed="8"/>
        <rFont val="宋体"/>
        <family val="3"/>
        <charset val="134"/>
      </rPr>
      <t>货</t>
    </r>
    <r>
      <rPr>
        <sz val="11"/>
        <color indexed="8"/>
        <rFont val="Arial"/>
        <family val="2"/>
      </rPr>
      <t xml:space="preserve"> </t>
    </r>
    <r>
      <rPr>
        <sz val="11"/>
        <color indexed="8"/>
        <rFont val="宋体"/>
        <family val="3"/>
        <charset val="134"/>
      </rPr>
      <t>物</t>
    </r>
    <r>
      <rPr>
        <sz val="11"/>
        <color indexed="8"/>
        <rFont val="Arial"/>
        <family val="2"/>
      </rPr>
      <t xml:space="preserve"> </t>
    </r>
    <r>
      <rPr>
        <sz val="11"/>
        <color indexed="8"/>
        <rFont val="宋体"/>
        <family val="3"/>
        <charset val="134"/>
      </rPr>
      <t>名</t>
    </r>
    <r>
      <rPr>
        <sz val="11"/>
        <color indexed="8"/>
        <rFont val="Arial"/>
        <family val="2"/>
      </rPr>
      <t xml:space="preserve"> </t>
    </r>
    <r>
      <rPr>
        <sz val="11"/>
        <color indexed="8"/>
        <rFont val="宋体"/>
        <family val="3"/>
        <charset val="134"/>
      </rPr>
      <t>称</t>
    </r>
  </si>
  <si>
    <t>海关编码</t>
  </si>
  <si>
    <r>
      <rPr>
        <sz val="11"/>
        <color indexed="8"/>
        <rFont val="Arial"/>
        <family val="2"/>
      </rPr>
      <t xml:space="preserve">No. of Items
</t>
    </r>
    <r>
      <rPr>
        <sz val="11"/>
        <color indexed="8"/>
        <rFont val="宋体"/>
        <family val="3"/>
        <charset val="134"/>
      </rPr>
      <t>数 量</t>
    </r>
  </si>
  <si>
    <t>Unit Value(USD)
单价</t>
  </si>
  <si>
    <t>Total Value(USD)
总价</t>
  </si>
  <si>
    <t xml:space="preserve">CIMA outdoor Straight knife                 材质：  steel                                   用途：Outdoor sports    </t>
  </si>
  <si>
    <t xml:space="preserve">CIMA folding knife                             材质：  steel                                   用途：Outdoor sports    </t>
  </si>
  <si>
    <r>
      <rPr>
        <b/>
        <sz val="11"/>
        <color indexed="8"/>
        <rFont val="Arial"/>
        <family val="2"/>
      </rPr>
      <t>Total Invoice Value</t>
    </r>
    <r>
      <rPr>
        <b/>
        <sz val="11"/>
        <color indexed="8"/>
        <rFont val="宋体"/>
        <family val="3"/>
        <charset val="134"/>
      </rPr>
      <t>总价</t>
    </r>
    <r>
      <rPr>
        <b/>
        <sz val="11"/>
        <color indexed="8"/>
        <rFont val="Arial"/>
        <family val="2"/>
      </rPr>
      <t>:</t>
    </r>
  </si>
  <si>
    <r>
      <rPr>
        <sz val="11"/>
        <color indexed="8"/>
        <rFont val="宋体"/>
        <family val="3"/>
        <charset val="134"/>
      </rPr>
      <t>本人认为以上提供的资料属实和正确，货物原产地是：中国</t>
    </r>
    <r>
      <rPr>
        <sz val="11"/>
        <color indexed="8"/>
        <rFont val="Arial"/>
        <family val="2"/>
      </rPr>
      <t>(CHINA)</t>
    </r>
  </si>
  <si>
    <r>
      <rPr>
        <b/>
        <sz val="11"/>
        <color indexed="8"/>
        <rFont val="Arial"/>
        <family val="2"/>
      </rPr>
      <t>Authorized Signature</t>
    </r>
    <r>
      <rPr>
        <b/>
        <sz val="11"/>
        <color indexed="8"/>
        <rFont val="宋体"/>
        <family val="3"/>
        <charset val="134"/>
      </rPr>
      <t>签名：</t>
    </r>
    <r>
      <rPr>
        <b/>
        <sz val="11"/>
        <color indexed="8"/>
        <rFont val="Arial"/>
        <family val="2"/>
      </rPr>
      <t xml:space="preserve">      </t>
    </r>
  </si>
  <si>
    <r>
      <rPr>
        <b/>
        <sz val="11"/>
        <color indexed="10"/>
        <rFont val="Arial"/>
        <family val="2"/>
      </rPr>
      <t>Date</t>
    </r>
    <r>
      <rPr>
        <b/>
        <sz val="11"/>
        <color indexed="10"/>
        <rFont val="宋体"/>
        <family val="3"/>
        <charset val="134"/>
      </rPr>
      <t>日期</t>
    </r>
  </si>
  <si>
    <t>（单号：）装箱单</t>
  </si>
  <si>
    <t>中文品名</t>
  </si>
  <si>
    <t>英文品名</t>
  </si>
  <si>
    <t>材质</t>
  </si>
  <si>
    <t>用途</t>
  </si>
  <si>
    <t>数量</t>
  </si>
  <si>
    <r>
      <rPr>
        <b/>
        <sz val="11"/>
        <rFont val="宋体"/>
        <family val="3"/>
        <charset val="134"/>
      </rPr>
      <t>尺寸（</t>
    </r>
    <r>
      <rPr>
        <b/>
        <sz val="11"/>
        <rFont val="Calibri"/>
        <family val="2"/>
      </rPr>
      <t>cm</t>
    </r>
    <r>
      <rPr>
        <b/>
        <sz val="11"/>
        <rFont val="宋体"/>
        <family val="3"/>
        <charset val="134"/>
      </rPr>
      <t>）</t>
    </r>
  </si>
  <si>
    <r>
      <rPr>
        <b/>
        <sz val="11"/>
        <rFont val="Calibri"/>
        <family val="2"/>
      </rPr>
      <t>CBM</t>
    </r>
    <r>
      <rPr>
        <b/>
        <sz val="11"/>
        <rFont val="宋体"/>
        <family val="3"/>
        <charset val="134"/>
      </rPr>
      <t>（方数）</t>
    </r>
  </si>
  <si>
    <t>实重</t>
  </si>
  <si>
    <t>体积重</t>
  </si>
  <si>
    <t>长</t>
  </si>
  <si>
    <t>宽</t>
  </si>
  <si>
    <t>高</t>
  </si>
  <si>
    <t>必填</t>
  </si>
  <si>
    <t xml:space="preserve">户外直刀
</t>
  </si>
  <si>
    <t>CIMA outdoor Straight knife</t>
  </si>
  <si>
    <t>iron</t>
  </si>
  <si>
    <t xml:space="preserve">Outdoor sports </t>
  </si>
  <si>
    <t xml:space="preserve">折叠刀
</t>
  </si>
  <si>
    <t>CIMA folding knife</t>
  </si>
  <si>
    <t>Shipper</t>
  </si>
  <si>
    <t>HSCODE</t>
  </si>
  <si>
    <t>INVOICE</t>
  </si>
  <si>
    <t>Shipping Mark</t>
  </si>
  <si>
    <t>CASE
 NO.</t>
  </si>
  <si>
    <t>DESCRIPTION</t>
  </si>
  <si>
    <t>ITEM 
NET 
WEIGHT
(KG)</t>
  </si>
  <si>
    <t>ITEM 
GROSS WEIGHT
(KG)</t>
  </si>
  <si>
    <t>QUANTITY
(PCS)</t>
  </si>
  <si>
    <t>UNIT PRICE                (USD)</t>
  </si>
  <si>
    <t>AMOUNT
 (USD)</t>
  </si>
  <si>
    <t>7010901000</t>
  </si>
  <si>
    <t>7326909000</t>
  </si>
  <si>
    <t>8201600090</t>
  </si>
  <si>
    <r>
      <t>（统一社会信用代码：9144</t>
    </r>
    <r>
      <rPr>
        <b/>
        <sz val="10"/>
        <color rgb="FF000000"/>
        <rFont val="宋体"/>
        <family val="3"/>
        <charset val="134"/>
        <scheme val="minor"/>
      </rPr>
      <t>1900084547117X</t>
    </r>
    <r>
      <rPr>
        <b/>
        <sz val="10"/>
        <color rgb="FF000000"/>
        <rFont val="宋体"/>
        <family val="3"/>
        <charset val="134"/>
        <scheme val="minor"/>
      </rPr>
      <t>）</t>
    </r>
    <phoneticPr fontId="91" type="noConversion"/>
  </si>
  <si>
    <t xml:space="preserve">联系人：雷先生，电话：13712415546 报价QQ：454226032   港前客服QQ:2849893151     财务QQ:2427319854 </t>
    <phoneticPr fontId="91" type="noConversion"/>
  </si>
  <si>
    <t>返回首页</t>
    <phoneticPr fontId="91" type="noConversion"/>
  </si>
  <si>
    <t xml:space="preserve">东莞交货地址： </t>
    <phoneticPr fontId="91" type="noConversion"/>
  </si>
  <si>
    <t>澳大利亚海运双清不包税</t>
    <phoneticPr fontId="91" type="noConversion"/>
  </si>
  <si>
    <t>国     家</t>
  </si>
  <si>
    <t>备    注</t>
  </si>
  <si>
    <r>
      <t>　</t>
    </r>
    <r>
      <rPr>
        <b/>
        <sz val="28"/>
        <color rgb="FF000000"/>
        <rFont val="微软雅黑"/>
        <family val="2"/>
        <charset val="134"/>
      </rPr>
      <t>东莞华翰货运代理有限公司</t>
    </r>
    <phoneticPr fontId="91" type="noConversion"/>
  </si>
  <si>
    <t>澳大利亚</t>
    <phoneticPr fontId="91" type="noConversion"/>
  </si>
  <si>
    <t>城市　</t>
    <phoneticPr fontId="91" type="noConversion"/>
  </si>
  <si>
    <t>最低收费</t>
    <phoneticPr fontId="91" type="noConversion"/>
  </si>
  <si>
    <t>1ＣＢＭ</t>
    <phoneticPr fontId="91" type="noConversion"/>
  </si>
  <si>
    <t>悉尼/墨尔本</t>
    <phoneticPr fontId="91" type="noConversion"/>
  </si>
  <si>
    <t>布里斯班</t>
    <phoneticPr fontId="91" type="noConversion"/>
  </si>
  <si>
    <t>阿德莱德</t>
    <phoneticPr fontId="91" type="noConversion"/>
  </si>
  <si>
    <t>澳大利亚海运到门25天左右（18：00点截单）</t>
    <phoneticPr fontId="91" type="noConversion"/>
  </si>
  <si>
    <r>
      <rPr>
        <b/>
        <sz val="16"/>
        <color rgb="FF000000"/>
        <rFont val="宋体"/>
        <family val="3"/>
        <charset val="134"/>
        <scheme val="minor"/>
      </rPr>
      <t>　　　Dongguan  Huahan  logistics  co., LTD</t>
    </r>
    <r>
      <rPr>
        <b/>
        <sz val="11"/>
        <color indexed="8"/>
        <rFont val="宋体"/>
        <family val="3"/>
        <charset val="134"/>
      </rPr>
      <t xml:space="preserve">
   </t>
    </r>
    <r>
      <rPr>
        <sz val="11"/>
        <color indexed="8"/>
        <rFont val="宋体"/>
        <family val="3"/>
        <charset val="134"/>
      </rPr>
      <t xml:space="preserve">              </t>
    </r>
    <phoneticPr fontId="91" type="noConversion"/>
  </si>
  <si>
    <t>1-10CBM首方</t>
    <phoneticPr fontId="91" type="noConversion"/>
  </si>
  <si>
    <t>1-10CBM续方</t>
    <phoneticPr fontId="91" type="noConversion"/>
  </si>
  <si>
    <t>10CBM以上首方</t>
    <phoneticPr fontId="91" type="noConversion"/>
  </si>
  <si>
    <t>10CBM以上续方</t>
    <phoneticPr fontId="91" type="noConversion"/>
  </si>
  <si>
    <t>2600/CBM</t>
    <phoneticPr fontId="91" type="noConversion"/>
  </si>
  <si>
    <t>900/CBM</t>
    <phoneticPr fontId="91" type="noConversion"/>
  </si>
  <si>
    <t>2400/CBM</t>
    <phoneticPr fontId="91" type="noConversion"/>
  </si>
  <si>
    <t>2800/CBM</t>
    <phoneticPr fontId="91" type="noConversion"/>
  </si>
  <si>
    <t>950/CBM</t>
    <phoneticPr fontId="91" type="noConversion"/>
  </si>
  <si>
    <t>3000/CBM</t>
    <phoneticPr fontId="91" type="noConversion"/>
  </si>
  <si>
    <t>1300/CBM</t>
    <phoneticPr fontId="91" type="noConversion"/>
  </si>
  <si>
    <t>1200/CBM</t>
    <phoneticPr fontId="91" type="noConversion"/>
  </si>
  <si>
    <t>备注：1.如有原本包装或木家具，需要加700RMB一票的熏蒸驱虫费用，才可以进口到澳洲。</t>
    <phoneticPr fontId="91" type="noConversion"/>
  </si>
  <si>
    <t>2.澳洲的进口税（GST+关税+系统录入费88澳币左右）</t>
    <phoneticPr fontId="91" type="noConversion"/>
  </si>
  <si>
    <t>3. 如澳洲海关查货，产生的费用实报实销。</t>
    <phoneticPr fontId="91" type="noConversion"/>
  </si>
  <si>
    <t>4.澳洲清关只包10项品名的费用，超过10项海关会收取5AUD/项的系统费</t>
    <phoneticPr fontId="91" type="noConversion"/>
  </si>
  <si>
    <t>1：产品提供包括仓储在内的小件快递、大件、整柜、散货的货物包装、装卸、报关、海运、空运、单证制作等一条龙的外贸运输服务,船期固定，高效安全,经济快捷.
     2：利用公司自有的进出口经营权,为客户提供安全可靠的出口报关代理、商检及产地证制作服务,通过公司离案帐号代收货款及相关费用，全面承办运杂费到付，三角贸易转单，目的港清关以及门到门运输服务。                            
     3：包办中国出口的所有手续，入仓、收货、订舱、装柜、报关、航运、清关以及澳洲各港口的派送
     4：收费价格合理优惠透明，货物澳洲支付的费用根据海关单据实报实销，业务员对澳洲海关政策业务精通，随时欢迎客户的咨询
     5：派送范围为澳洲各目的港至送货地点的30KM以内，需要客户和业务员确认目的港送货地点是否能进卡车以及所需卡车类型  例如：落地卡车
     6：进口澳洲的货物中如果有含有实木或者实木包装的（实木指树上直接砍下的木头）需要熏蒸检疫  ，三夹板、复合板以及高密度板不在此类当中
     华翰国际坚持”服务至上，信誉第一”的一贯服务宗旨，我们拥有一批具专业水准、诚恳敬业、经验丰富的业务、操作人才，以客户为中心，能够及时有效地为客户提供与物流相关的咨询及全面细致的服务，拥以“全方位、全过程、全天候”的工作理念，竭诚地为您设计合理路线和选配最佳的物流方案，利用完善的电脑网络平台管理，全程追踪船期以及货物，保证了我司的高效服务，能够时刻为您提供方便、快捷经济的全过程服务，使您足不出户即可轻松完成快捷、高品质运输过程，是国内外客户值得信赖的合作伙伴。</t>
    <phoneticPr fontId="91" type="noConversion"/>
  </si>
  <si>
    <t>到门不包税渠道</t>
    <phoneticPr fontId="91" type="noConversion"/>
  </si>
  <si>
    <t>包税渠道</t>
    <phoneticPr fontId="91" type="noConversion"/>
  </si>
  <si>
    <t>香港新界青衣路 35-47 号嘉民领达中心 UG/F 3号鋪（只限香港中转交货）</t>
    <phoneticPr fontId="91" type="noConversion"/>
  </si>
  <si>
    <r>
      <t>　东莞华翰货运代理有限公司　</t>
    </r>
    <r>
      <rPr>
        <b/>
        <sz val="12"/>
        <color rgb="FF0070C0"/>
        <rFont val="微软雅黑"/>
        <family val="2"/>
        <charset val="134"/>
      </rPr>
      <t>华翰物流微信公众号</t>
    </r>
    <r>
      <rPr>
        <b/>
        <sz val="12"/>
        <color rgb="FF000000"/>
        <rFont val="微软雅黑"/>
        <family val="2"/>
        <charset val="134"/>
      </rPr>
      <t>　　　　　　　</t>
    </r>
    <phoneticPr fontId="91" type="noConversion"/>
  </si>
  <si>
    <t>国家(只接FBA货)</t>
  </si>
  <si>
    <t>大货</t>
  </si>
  <si>
    <t>飞行模式</t>
  </si>
  <si>
    <t>每周5个航班，洛杉矶提取。</t>
  </si>
  <si>
    <t>3-6个工作日提取</t>
  </si>
  <si>
    <t>CZ,KE,CI,搭配</t>
  </si>
  <si>
    <r>
      <t xml:space="preserve">备注：截单时间：周一~周五，下午18:00;  周六，下午17:00                                                                              </t>
    </r>
    <r>
      <rPr>
        <b/>
        <sz val="24"/>
        <rFont val="宋体"/>
        <family val="3"/>
        <charset val="134"/>
      </rPr>
      <t>私人地址加收30元/件</t>
    </r>
  </si>
  <si>
    <r>
      <rPr>
        <sz val="12"/>
        <rFont val="宋体"/>
        <family val="3"/>
        <charset val="134"/>
      </rPr>
      <t>3</t>
    </r>
    <r>
      <rPr>
        <sz val="12"/>
        <rFont val="宋体"/>
        <family val="3"/>
        <charset val="134"/>
      </rPr>
      <t>01KG</t>
    </r>
  </si>
  <si>
    <r>
      <rPr>
        <sz val="12"/>
        <rFont val="宋体"/>
        <family val="3"/>
        <charset val="134"/>
      </rPr>
      <t>4</t>
    </r>
    <r>
      <rPr>
        <sz val="12"/>
        <rFont val="宋体"/>
        <family val="3"/>
        <charset val="134"/>
      </rPr>
      <t>40</t>
    </r>
    <r>
      <rPr>
        <sz val="12"/>
        <rFont val="宋体"/>
        <family val="3"/>
        <charset val="134"/>
      </rPr>
      <t>KG+</t>
    </r>
  </si>
  <si>
    <t>美东(USE)
（邮编0,1，2，3字头）</t>
  </si>
  <si>
    <t>5-8工作日提取，1-2工作日派送</t>
  </si>
  <si>
    <t>美中(USM)
（邮编4，5，6字头）</t>
  </si>
  <si>
    <t>5-8工作日提取，2-3工作日派送</t>
  </si>
  <si>
    <r>
      <rPr>
        <sz val="12"/>
        <rFont val="宋体"/>
        <family val="3"/>
        <charset val="134"/>
      </rPr>
      <t>美西(USW)
（邮编</t>
    </r>
    <r>
      <rPr>
        <sz val="12"/>
        <rFont val="宋体"/>
        <family val="3"/>
        <charset val="134"/>
      </rPr>
      <t>7,</t>
    </r>
    <r>
      <rPr>
        <sz val="12"/>
        <rFont val="宋体"/>
        <family val="3"/>
        <charset val="134"/>
      </rPr>
      <t>8，9字头）</t>
    </r>
  </si>
  <si>
    <t>5-8工作日提取，1-3工作日派送</t>
  </si>
  <si>
    <t>带电不加钱,但必须申报.否则罚款1000</t>
    <phoneticPr fontId="117" type="noConversion"/>
  </si>
  <si>
    <t>正常提取时效</t>
  </si>
  <si>
    <t>美国东岸                 (邮编0.1.2，3开头)</t>
  </si>
  <si>
    <t>美国中部                     (邮编4.5.6.7开头)</t>
  </si>
  <si>
    <t>美国西岸                 (邮编8.9开头)</t>
  </si>
  <si>
    <t>可走带电带磁产品，不加费用</t>
    <phoneticPr fontId="91" type="noConversion"/>
  </si>
  <si>
    <t>开船后9-11工作日提取（海关查验时效不包括在内）</t>
    <phoneticPr fontId="91" type="noConversion"/>
  </si>
  <si>
    <t>2300/CBM</t>
    <phoneticPr fontId="91" type="noConversion"/>
  </si>
  <si>
    <t>850/CBM</t>
    <phoneticPr fontId="91" type="noConversion"/>
  </si>
  <si>
    <t>双清包税专线带电</t>
    <phoneticPr fontId="111" type="noConversion"/>
  </si>
  <si>
    <t>美国UPS双清包税特快</t>
    <phoneticPr fontId="111" type="noConversion"/>
  </si>
  <si>
    <t>1ＣＢＭ=500ＫＧ</t>
    <phoneticPr fontId="91" type="noConversion"/>
  </si>
  <si>
    <t>美国UPS双清包税特快</t>
    <phoneticPr fontId="91" type="noConversion"/>
  </si>
  <si>
    <t>美国UPS专线/亚马逊（FBA）双清含税体积/6000</t>
  </si>
  <si>
    <t>航行模式</t>
  </si>
  <si>
    <t>备 注</t>
  </si>
  <si>
    <t>一区
（邮编0,1，2，3）</t>
  </si>
  <si>
    <t>深圳盐田港起航，洛杉矶提取。</t>
  </si>
  <si>
    <t>二区
（邮编4，5，6）</t>
  </si>
  <si>
    <t>三区
（邮编7，8，9）</t>
  </si>
  <si>
    <t>备注：截单时间：周一~周五，下午18:00;  周六，下午17:00</t>
  </si>
  <si>
    <t>美国快船双清专线(海运)</t>
    <phoneticPr fontId="91" type="noConversion"/>
  </si>
  <si>
    <t>美国UPS专线/亚马逊（FBA）双清含税体积/6000  私人地址+30元/件</t>
  </si>
  <si>
    <t>三区
（邮编7,8,9）</t>
  </si>
  <si>
    <t>美国UPS海加派快件</t>
    <phoneticPr fontId="91" type="noConversion"/>
  </si>
  <si>
    <t>美国UPS双清包税专线带电</t>
    <phoneticPr fontId="91" type="noConversion"/>
  </si>
  <si>
    <t>美国双清包税专线(海运)</t>
    <phoneticPr fontId="91" type="noConversion"/>
  </si>
  <si>
    <t>东莞市长安镇莲峰北路14号1层</t>
    <phoneticPr fontId="91" type="noConversion"/>
  </si>
  <si>
    <r>
      <rPr>
        <b/>
        <sz val="16"/>
        <color rgb="FF000000"/>
        <rFont val="宋体"/>
        <family val="3"/>
        <charset val="134"/>
        <scheme val="minor"/>
      </rPr>
      <t>　　      Dongguan  Huahan  logistics  co., LTD</t>
    </r>
    <r>
      <rPr>
        <b/>
        <sz val="11"/>
        <color indexed="8"/>
        <rFont val="宋体"/>
        <family val="3"/>
        <charset val="134"/>
      </rPr>
      <t xml:space="preserve">
   </t>
    </r>
    <r>
      <rPr>
        <sz val="11"/>
        <color indexed="8"/>
        <rFont val="宋体"/>
        <family val="3"/>
        <charset val="134"/>
      </rPr>
      <t xml:space="preserve">              </t>
    </r>
    <phoneticPr fontId="91" type="noConversion"/>
  </si>
  <si>
    <t>150KG+</t>
  </si>
  <si>
    <t>3000KG+</t>
  </si>
  <si>
    <t>开船后15工作日左右提取</t>
    <phoneticPr fontId="95" type="noConversion"/>
  </si>
  <si>
    <t>首0.5KG</t>
  </si>
  <si>
    <t>续0.5KG</t>
  </si>
  <si>
    <t>美东(USE)
（邮编0-4字头）</t>
  </si>
  <si>
    <t xml:space="preserve">
可走各类纯电池
私人地址加收RMB25/件，单件不得少于10KG</t>
  </si>
  <si>
    <t>美中(USM)
（邮编5-7字头）</t>
  </si>
  <si>
    <t>美西(USW)
（邮编8-9字头）</t>
  </si>
  <si>
    <t>如因客户申报不符导致无法清关，我司概不负责</t>
  </si>
  <si>
    <t>2.货物重量的计算方式：(接受一票多件)单件重量不能超过20/KG,单件不能低于8KG，其他相关规定按照FED相关收费标准，请知悉，PK袋包装不计材积,体积按:长cm X 宽cm X 高cm /6000</t>
  </si>
  <si>
    <t>3.以上货物服务仅限于美国48洲,邮箱BOX,军方地址不收,(阿拉斯加,夏威夷,波多黎各,关岛,及各岛屿美国直接不收)偏远派送费RMB30/件,如果地址错误产生UPS改地址和扣件费用，将收取RMB150/件。</t>
  </si>
  <si>
    <t>5.如派送中受收件方或寄件方要求,或者错误地址无法投递导致退件,我司只接受货件退回我司美国仓库并免费保存货物7天,超出7天的按人民币10元/件每周计费;退件过程中产生运输费用,我司将如实向发件方收取,如有退回货物要求重发的快件我们将按照大陆发出的运费结算并加收100/件操作费.</t>
  </si>
  <si>
    <t>6.赔偿;FEDEX提取后丢失按FEDEX条例赔偿，最高不超USD100/票，不退运费且要等联邦赔偿下来我司方可赔偿。在航空运输过程中或者派送中如货物丢失（付款第二天开始计算，超过30个工作日未提取可视为丢失）按发票货值赔偿，最高不超过标准100美金/票,不退运费。破损不赔偿，请自行包装完善；此赔偿方案没有争议,请发货前仔细阅读,否则视为同意此规定.所以专线赔偿丢失或其他原因确认赔偿的只能对冲运费，不退现金</t>
  </si>
  <si>
    <t>7.我司可提供美国仓库仓储服务以及退换货服务,详情请单独咨询；</t>
  </si>
  <si>
    <t>8.发票申报与货物必须一致,否则造成延误或丢失以及扣关我司一概不负责；</t>
  </si>
  <si>
    <t>7.我司可提供美国仓库仓储服务以及退换货服务,详情请单独咨询；</t>
    <phoneticPr fontId="91" type="noConversion"/>
  </si>
  <si>
    <t>8.发票申报与货物必须一致,否则造成延误或丢失以及扣关我司一概不负责；</t>
    <phoneticPr fontId="91" type="noConversion"/>
  </si>
  <si>
    <t>美国电池含税专线价</t>
    <phoneticPr fontId="91" type="noConversion"/>
  </si>
  <si>
    <t>香港飞，可走各类纯电池</t>
    <phoneticPr fontId="91" type="noConversion"/>
  </si>
  <si>
    <t>1ＣＢＭ=500ＫＧ</t>
    <phoneticPr fontId="91" type="noConversion"/>
  </si>
  <si>
    <t>《价格动态》</t>
    <phoneticPr fontId="91" type="noConversion"/>
  </si>
  <si>
    <t>美国专线</t>
    <phoneticPr fontId="91" type="noConversion"/>
  </si>
  <si>
    <r>
      <t xml:space="preserve">产品附加费说明:   </t>
    </r>
    <r>
      <rPr>
        <b/>
        <sz val="10"/>
        <color indexed="10"/>
        <rFont val="微软雅黑"/>
        <family val="2"/>
        <charset val="134"/>
      </rPr>
      <t>材积/6000 交接清单备注：UPS-USK双清包税专线， 服务方式：空加派，超5个品名+30一个      泡货可分泡30%（需实重21KG起，按单件实重最低10KG分泡），非FBA地址+1/KG（71KG以下只接75241仓，101KG以下不接非亚马逊地址）。
一，不接任何类型电池货物                                                                                                                                                                                                                                                                                二，带磁产品+2/KG，最低加收400一票，纺织品、皮革产品、箱包产品、鞋类(LED亮光鞋除外)、汽车室内装饰品、商检产品、带酒精布贴膜、木制品、所有笔类、家庭道具（管制刀具不接）产品加收2/KG；3D眼镜（其他眼镜也不接）加3元/KG，玻璃制品需另加5元/KG。  (所有附加费需累计相加，如：带磁带纺织品二种品名在一起，需加收二种费用(2+2)；                                                                                                                                                                                                                                                                                                                                                    二，带液体，化工，以及其他需航空公司鉴定的产品，另加2元/KG，最低收费RMB500元/票的鉴定费用。                                                                                                                                                                           三，不接：所有保健产品(男女性用品)、手表（需单票确认）、眼镜（除3D眼镜）；不接电子烟、化妆品（纯液体不接）、彩印、硒鼓、墨盒、温度计、体温计、血压计、安全锤、手推车、钢钉 、文具纸（记事本，日记本）、折叠型金属桌椅、移动电源，汽车轮胎产品、登山杖、铅笔；不接私人物品，毛绒玩具（不含塑胶玩具）、婴儿产品；手机、对讲机。
需要各种认证的产品（如蓝牙、HDMI、FDA、FCC、Lacey Act、DOT等认证）请单独咨询。例如和皮肤接触的产品如温度计、眼镜、纹眉笔、化妆品，内衣等需要FDA认证，蓝牙音箱需要蓝牙的授权（或者不能体现蓝牙的LOGO在产品及包装盒上面）。                                                                                                                                                                                                                                                                 四，偏远地址加收2/KG，最低25RMB一件。单票超450KG，默认为多个单号。
(清关延误不算在正常派送日内,请谅解)如因客户申报不符导致无法清关，我司概不负责</t>
    </r>
    <phoneticPr fontId="38" type="noConversion"/>
  </si>
  <si>
    <t>3.P.O.BOX及军方地址不收,(以上价格不含阿拉斯加,夏威夷,波多黎各,关岛,及各岛屿,以上城市来电询价)如果地址错误产生UPS改地址和扣件费用，将按每件RMB100元收取；暂扣件及改派地址业务，我司不承诺百分百成功，如有此问题我司不承担任何赔偿；偏远地区:按RMB2块/KG,最低RMB25/件</t>
  </si>
  <si>
    <t xml:space="preserve">4.承品包括:五金，小家电，朔料制品，LED，电子产品等;不接收仿牌、液体、粉末、食品、药品、易燃易爆、古董、货币等国家禁止出口及航空公司禁运物品；如有发现冲货或者带电不备注行为没收货物并罚款RMB1000-10000元；         </t>
  </si>
  <si>
    <t>5.如派送中收件方或寄件方要求或者错误地址无法投递导致退件,我司只接受货件退回我司美国仓库并免费保存货物7天,超出7天的按人民币5元/件/天计费,最低消费10元/票;退件过程产生的费用,我司将向发件方收取；如有退回货物要求重发的快件我们将按照12/KG的运费结算并加收50/件操作费；</t>
  </si>
  <si>
    <t>美国以下地区无服务:邮编006-009开头 PUERTO RICO AND VIRGIN LSLANDS 波多黎各、维尔京群岛，966-969开头 HAWAIIAND GUAM 夏威夷、关岛，995-999开头 ALASKA 阿拉斯加</t>
  </si>
  <si>
    <t>特别提示：如客户一旦同意接受我司服务，我司将默认为客户已详细阅读过此价格表备注内容，并接受各条款的约束</t>
  </si>
  <si>
    <t>拒收反倾销类商品，请客户自行检验！</t>
  </si>
  <si>
    <r>
      <t>单独报关件500RMB/票（需重量在300KG以上），否则将加收800元/票的报关费</t>
    </r>
    <r>
      <rPr>
        <b/>
        <sz val="10"/>
        <rFont val="微软雅黑"/>
        <family val="2"/>
        <charset val="134"/>
      </rPr>
      <t>,单独报关机场代码:北京0101,上海2233,广州5100,深圳5300,必需提供正规电子版及随货报关文件,申报价值请按照实际价值申报,如因申报有误出现清关问题，我司概不负责</t>
    </r>
    <phoneticPr fontId="111" type="noConversion"/>
  </si>
  <si>
    <t>1.以上为含油全包价，包含清关费，关税及当地门到门派送服务； 温馨提示:请提供电子版发票和装箱单(需按我司提供的样板)，并打印随货一份</t>
    <phoneticPr fontId="111" type="noConversion"/>
  </si>
  <si>
    <r>
      <t xml:space="preserve">2.包装要求：单件最低要求10KG，超30KG或单边超120CM加收80RMB一件，单票300KG以下货物不接任何超重或超尺寸（一长两宽两高超330CM）货物                                                                                                                                                 </t>
    </r>
    <r>
      <rPr>
        <sz val="9"/>
        <color indexed="10"/>
        <rFont val="微软雅黑"/>
        <family val="2"/>
        <charset val="134"/>
      </rPr>
      <t>亚马逊仓外箱要贴两张入仓条码,以免亚马逊标签脱落导致亚马逊无法入仓；</t>
    </r>
    <phoneticPr fontId="111" type="noConversion"/>
  </si>
  <si>
    <t xml:space="preserve">4.承品包括:五金，小家电，朔料制品，LED，电子产品等;不接收仿牌、液体、粉末、食品、药品、易燃易爆、古董、货币等国家禁止出口及航空公司禁运物品；如有发现冲货或者带电不备注行为没收货物并罚款RMB1000-10000元；         </t>
    <phoneticPr fontId="111" type="noConversion"/>
  </si>
  <si>
    <t xml:space="preserve">6.赔偿方案:
1、在交货给我司和运输过程中如货物丢失，掉包或者扣关（如因侵权问题，我司不承担任何责任并且保留追究发件人因此带来对我司的损失的赔偿）按RMB40/KG赔偿，不退运费.破损不赔偿.即上网前赔偿
2、已交UPS后丢失的不退运费,按申报价值赔偿(最高不超100USD/票);入亚马逊仓的货物网上显示未签收的需提供后台数据方可赔偿.即上网后赔偿
3、同一航班的一票货部份提取,剩下部份超过15个工作日未提取可直接申请赔偿.因出口航班延误以及目的地清关延误的货件，从付款（处理好问题件的情况下）第2个工作日起，30个工作日未提取，如客户不要货将直接按上网前丢失赔偿。如遇自然灾害以及不可抗因素，本公司将不做任何赔偿！
4、赔偿申请，必须提供带有公章的赔偿确认函，否则我司不作处理。确认好的赔偿金额我司只作运费抵扣，不作现金退还。如客户另外要求亦可自购保险,保价费按照5%收取,此赔偿方案没有争议,请发货前仔细阅读,否则视为同意此规定.      </t>
    <phoneticPr fontId="111" type="noConversion"/>
  </si>
  <si>
    <t>7.我司可提供美国仓库仓储服务以及退换货服务,详情请单独咨询；</t>
    <phoneticPr fontId="111" type="noConversion"/>
  </si>
  <si>
    <t>8.发票申报与货物必须一致,否则造成延误或丢失以及扣关我司一概不负责；</t>
    <phoneticPr fontId="111" type="noConversion"/>
  </si>
  <si>
    <t>美国以下地区无服务:邮编006-009开头 PUERTO RICO AND VIRGIN LSLANDS 波多黎各、维尔京群岛，966-969开头 HAWAIIAND GUAM 夏威夷、关岛，995-999开头 ALASKA 阿拉斯加</t>
    <phoneticPr fontId="111" type="noConversion"/>
  </si>
  <si>
    <t>特别提示：如客户一旦同意接受我司服务，我司将默认为客户已详细阅读过此价格表备注内容，并接受各条款的约束</t>
    <phoneticPr fontId="111" type="noConversion"/>
  </si>
  <si>
    <t>拒收反倾销类商品，请客户自行检验！</t>
    <phoneticPr fontId="111" type="noConversion"/>
  </si>
  <si>
    <r>
      <t xml:space="preserve">产品附加费说明:    </t>
    </r>
    <r>
      <rPr>
        <b/>
        <sz val="10"/>
        <color indexed="10"/>
        <rFont val="微软雅黑"/>
        <family val="2"/>
        <charset val="134"/>
      </rPr>
      <t xml:space="preserve">材积/6000 交接清单备注：UPS-USB/双清包税专线， 服务方式：空加派 ，超5个品名+30一个         </t>
    </r>
    <r>
      <rPr>
        <b/>
        <sz val="10"/>
        <color indexed="8"/>
        <rFont val="微软雅黑"/>
        <family val="2"/>
        <charset val="134"/>
      </rPr>
      <t xml:space="preserve">                                                                                                                                                                                                                                                                                                                               一，可接带电产品。不加费用，但必须申报.否则最低罚款RMB1000                                                                                                                                                                                                                                                                                                                                                          二，纺织品（</t>
    </r>
    <r>
      <rPr>
        <b/>
        <sz val="10"/>
        <color indexed="10"/>
        <rFont val="微软雅黑"/>
        <family val="2"/>
        <charset val="134"/>
      </rPr>
      <t>鞋类衣服加3/KG</t>
    </r>
    <r>
      <rPr>
        <b/>
        <sz val="10"/>
        <color indexed="8"/>
        <rFont val="微软雅黑"/>
        <family val="2"/>
        <charset val="134"/>
      </rPr>
      <t>）、显示屏、皮革产品、家庭道具、木质产品、手电筒、笔类产品、五金产品、竹炭包、汽车室内装饰品、多功能钳、手机支架（带磁）、剃须刀、点钞机、带磁墙贴、扫描枪、硅胶模具、宠物指甲剪、硅胶文胸、亚克力化妆盒、直发器、放大镜、闹钟、挂钟+2/KG，箱包、背包、餐具、手电筒、金属桌椅、对讲机、相机配件、望远镜、净化器、报警器、无线网卡、家庭刀具（管制刀具不接），玻璃制品（如玻璃杯，玻璃茶壶等）+3/KG。(所有附加费需累计相加，如：带磁带纺织品二种品名在一起，需加收二种费用(2+2)。材质金属类产品单询。                                                                                                                                                                                                                                                                                                                                                                                       二，不接：所有保健产品(男女性用品)、手表、眼镜（除3D眼镜）；不接电子烟、化妆品、彩印、硒鼓、墨盒、温度计、体温计、血压计、安全锤、手推车、钢钉 、文具纸（记事本，日记本）、折叠型金属桌椅、移动电源，汽车轮胎产品、登山杖、铅笔；不接私人物品，婴儿产品；
需要各种认证的产品（如蓝牙、HDMI、FDA、FCC、Lacey Act、DOT等认证）请单独咨询。例如和皮肤接触的产品如温度计、眼镜、纹眉笔、化妆品，内衣等需要FDA认证，蓝牙音箱需要蓝牙的授权（或者不能体现蓝牙的LOGO在产品及包装盒上面）。
(清关延误不算在正常派送日内,请谅解)如因客户申报不符导致无法清关，我司概不负责</t>
    </r>
  </si>
  <si>
    <t>不接单独报关</t>
  </si>
  <si>
    <t>1.以上为含油全包价，包含清关费，关税及当地门到门派送服务；           温馨提示:请提供电子版发票和装箱单(需按我司提供的样板)，并打印随货一份</t>
  </si>
  <si>
    <t>2.包装要求：单件最低要求10KG，超30KG或单边超120CM加收80RMB一件，不接任何超重或超尺寸（一长两宽两高超330CM）货物                                                                                                                                                 亚马逊仓外箱要贴两张入仓条码,以免亚马逊标签脱落导致亚马逊无法入仓；</t>
  </si>
  <si>
    <t>3.P.O.BOX及军方地址不收,(以上价格不含阿拉斯加,夏威夷,波多黎各,关岛,及各岛屿,以上城市来电询价)如果地址错误产生UPS改地址和扣件费用，将按每件RMB100元收取；暂扣件及改派地址业务，我司不承诺百分百成功，如有此问题我司不承担任何赔偿；偏远地区:按RMB2块/KG,最低RMB25/件,我们出货前不会单独通知偏远问题，以UPS账单通知为准</t>
  </si>
  <si>
    <t xml:space="preserve">6.赔偿方案:
1、在交货给我司和运输过程中如货物丢失，掉包或者扣关（如因侵权问题，我司不承担任何责任并且保留追究发件人因此带来对我司的损失的赔偿）按RMB20/KG赔偿，不退运费.破损不赔偿.即上网前赔偿
2、已交UPS后丢失的不退运费,按申报价值赔偿(最高不超100USD/票);入亚马逊仓的货物网上显示未签收的需提供后台数据方可赔偿.即上网后赔偿
3、同一航班的一票货部份提取,剩下部份超过15个工作日未提取可直接申请赔偿.因出口航班延误以及目的地清关延误的货件，从付款（处理好问题件的情况下）第2个工作日起，30个工作日未提取，如客户不要货将直接按未上网前丢失赔偿。如遇自然灾害以及不可抗因素，本公司将不做任何赔偿！
4、赔偿申请，必须提供带有公章的赔偿确认函，否则我司不作处理。确认好的赔偿金额我司只作运费抵扣，不作现金退还。如客户另外要求亦可自购保险,保价费按照5%收取,此赔偿方案没有争议,请发货前仔细阅读,否则视为同意此规定. </t>
  </si>
  <si>
    <t>材积除6000,只接亚马逊仓和商业地址（商业地址+1，不接私人地址）            5-7个工作日左右提取
航班延误,海关检查等不算在内)单件计费重量不低于10KG</t>
    <phoneticPr fontId="111" type="noConversion"/>
  </si>
  <si>
    <t xml:space="preserve">6.赔偿方案:
1、在交货给我司和运输过程中如货物丢失，掉包或者扣关（如因侵权问题，我司不承担任何责任并且保留追究发件人因此带来对我司的损失的赔偿）按RMB20/KG赔偿，不退运费.破损不赔偿.即上网前赔偿
2、已交UPS后丢失的不退运费,按申报价值赔偿(最高不超100USD/票);入亚马逊仓的货物网上显示未签收的需提供后台数据方可赔偿.即上网后赔偿
3、同一航班的一票货部份提取,剩下部份超过15个工作日未提取可直接申请赔偿.因出口航班延误以及目的地清关延误的货件，从付款（处理好问题件的情况下）第2个工作日起，45个工作日未提取，如客户不要货将直接按未上网前丢失赔偿。如遇自然灾害以及不可抗因素，本公司将不做任何赔偿！
4、赔偿申请，必须提供带有公章的赔偿确认函，否则我司不作处理。确认好的赔偿金额我司只作运费抵扣，不作现金退还。如客户另外要求亦可自购保险,保价费按照5%收取,此赔偿方案没有争议,请发货前仔细阅读,否则视为同意此规定. </t>
  </si>
  <si>
    <r>
      <t xml:space="preserve">产品附加费说明:   </t>
    </r>
    <r>
      <rPr>
        <b/>
        <sz val="10"/>
        <color indexed="10"/>
        <rFont val="微软雅黑"/>
        <family val="2"/>
        <charset val="134"/>
      </rPr>
      <t xml:space="preserve"> 材积/6000 交接清单备注：UPS-USC/双清包税专线， 服务方式：海加派   ，非亚马逊商业地址+1/KG(私人地址不接)         </t>
    </r>
    <r>
      <rPr>
        <b/>
        <sz val="10"/>
        <color indexed="8"/>
        <rFont val="微软雅黑"/>
        <family val="2"/>
        <charset val="134"/>
      </rPr>
      <t xml:space="preserve">     </t>
    </r>
    <r>
      <rPr>
        <b/>
        <sz val="10"/>
        <color indexed="10"/>
        <rFont val="微软雅黑"/>
        <family val="2"/>
        <charset val="134"/>
      </rPr>
      <t xml:space="preserve"> 品名超5个加收30RMB一个    </t>
    </r>
    <r>
      <rPr>
        <b/>
        <sz val="10"/>
        <color indexed="8"/>
        <rFont val="微软雅黑"/>
        <family val="2"/>
        <charset val="134"/>
      </rPr>
      <t xml:space="preserve">                                                                                                                                                                                                                                                                                                                        一，可接带电产品，不加费用。                                                                                                                                                                                                                                                                                                                                                        二，纺织品、皮革产品、汽车室内装饰品、商检产品、手电筒，带有磁性产品、带酒精布贴膜、木制品、五金饰品、所有笔类、家庭道具（管制刀具不接）产品加收2/KG；，</t>
    </r>
    <r>
      <rPr>
        <b/>
        <sz val="10"/>
        <color indexed="10"/>
        <rFont val="微软雅黑"/>
        <family val="2"/>
        <charset val="134"/>
      </rPr>
      <t>3D眼镜（其他眼镜不接），杯子类加收3/KG</t>
    </r>
    <r>
      <rPr>
        <b/>
        <sz val="10"/>
        <color indexed="8"/>
        <rFont val="微软雅黑"/>
        <family val="2"/>
        <charset val="134"/>
      </rPr>
      <t>.，</t>
    </r>
    <r>
      <rPr>
        <b/>
        <sz val="10"/>
        <color indexed="10"/>
        <rFont val="微软雅黑"/>
        <family val="2"/>
        <charset val="134"/>
      </rPr>
      <t>衣服包包鞋类产品+3/KG</t>
    </r>
    <r>
      <rPr>
        <b/>
        <sz val="10"/>
        <color indexed="8"/>
        <rFont val="微软雅黑"/>
        <family val="2"/>
        <charset val="134"/>
      </rPr>
      <t>，玻璃制品需另加5元/KG。(所有附加费需累计相加，如：带磁带纺织品二种品名在一起，需加收二种费用(2+2)；未备注产品请单独咨询                                                                                                                                                                                                                                                                                                                                                                                       二，带液体，化工类产品不接。                                                                                                                                                                                                                                                                                               三，不接：所有保健产品(男女性用品)、眼镜（除3D眼镜）、化妆品（纯液体不接）、彩印、温度计、体温计、血压计、安全锤、手推车、钢钉 、文具纸（记事本，日记本）、折叠型金属桌椅、移动电源，汽车轮胎产品、登山杖、铅笔；不接私人物品，毛绒玩具（不含塑胶玩具）、婴儿产品；手机、对讲机。
需要各种认证的产品（如蓝牙、HDMI、FDA、FCC、Lacey Act、DOT等认证）请单独咨询。例如和皮肤接触的产品如温度计、眼镜、纹眉笔、化妆品，内衣等需要FDA认证，蓝牙音箱需要蓝牙的授权（或者不能体现蓝牙的LOGO在产品及包装盒上面）。
(清关延误不算在正常派送日内,请谅解)如因客户申报不符导致无法清关，我司概不负责</t>
    </r>
    <phoneticPr fontId="95" type="noConversion"/>
  </si>
  <si>
    <t>单独报关件500RMB/票（需重量在600KG以上），否则将加收800元/票的报关费</t>
    <phoneticPr fontId="95" type="noConversion"/>
  </si>
  <si>
    <t>1.以上为含油全包价，包含清关费，关税及当地门到门派送服务；           温馨提示:请提供电子版发票和装箱单(需按我司提供的样板)，并打印随货一份</t>
    <phoneticPr fontId="95" type="noConversion"/>
  </si>
  <si>
    <t>2.包装要求：单件最低要求10KG，超30KG或单边超120CM加收80RMB一件，单票300KG以下货物不接任何超重或超尺寸（一长两宽两高超330CM）货物                                                                                                                                                 亚马逊仓外箱要贴两张入仓条码,以免亚马逊标签脱落导致亚马逊无法入仓；</t>
    <phoneticPr fontId="95" type="noConversion"/>
  </si>
  <si>
    <t>可接内置电池货物，必须主动申报，无附加费
时效：20-25工作日（不包含海关检查).单件计费重量不低于10KG.单票150KG起收，非亚马迅仓库+1</t>
    <phoneticPr fontId="95" type="noConversion"/>
  </si>
  <si>
    <r>
      <t xml:space="preserve">产品附加费说明:   </t>
    </r>
    <r>
      <rPr>
        <b/>
        <sz val="10"/>
        <color indexed="10"/>
        <rFont val="微软雅黑"/>
        <family val="2"/>
        <charset val="134"/>
      </rPr>
      <t xml:space="preserve"> 材积/6000 交接清单备注：UPS-USD/美国快船双清包税专线， 服务方式：海加派   ，非亚马逊商业地址+1/KG(私人地址+25一件)         </t>
    </r>
    <r>
      <rPr>
        <b/>
        <sz val="10"/>
        <color indexed="8"/>
        <rFont val="微软雅黑"/>
        <family val="2"/>
        <charset val="134"/>
      </rPr>
      <t xml:space="preserve">     </t>
    </r>
    <r>
      <rPr>
        <b/>
        <sz val="10"/>
        <color indexed="10"/>
        <rFont val="微软雅黑"/>
        <family val="2"/>
        <charset val="134"/>
      </rPr>
      <t xml:space="preserve"> 品名超5个加收30RMB一个    </t>
    </r>
    <r>
      <rPr>
        <b/>
        <sz val="10"/>
        <color indexed="8"/>
        <rFont val="微软雅黑"/>
        <family val="2"/>
        <charset val="134"/>
      </rPr>
      <t xml:space="preserve">                                                                                                                                                                                                                                                                                                                        一，不接带电产品。                                                                                                                                                                                                                                                                                                                                                        二，所有玻璃制品、带干燥剂产品、纺织品、皮革产品、箱包产品、3D眼镜（其他眼镜不收）、鞋类(LED亮光鞋不收)、汽车室内装饰品、商检产品、木制品、航空箱、家庭道具（管制刀具不接）产品加收3/KG。                                                                                                                                                                                                                                                                                                                                                                二，带液体，化工类产品不接。                                                                                                                                                                                                                                                                            三，不接：所有保健产品(男女性用品)、眼镜（除3D眼镜）、化妆品（纯液体不接）、彩印、温度计、体温计、血压计、安全锤、手推车、钢钉 、文具纸（记事本，日记本）、折叠型金属桌椅、移动电源，汽车轮胎产品、登山杖、铅笔；不接私人物品，毛绒玩具（不含塑胶玩具）、婴儿产品；手机、对讲机，笔类、刀具、成人用品、带电产品、汽车配件等。不接牌子，如查到牌子冲货，罚款500-1000元/票。
需要各种认证的产品（如蓝牙、HDMI、FDA、FCC、Lacey Act、DOT等认证）请单独咨询。例如和皮肤接触的产品如温度计、眼镜、纹眉笔、化妆品，内衣等需要FDA认证，蓝牙音箱需要蓝牙的授权（或者不能体现蓝牙的LOGO在产品及包装盒上面）。
(清关延误不算在正常派送日内,请谅解)如因客户申报不符导致无法清关，我司概不负责</t>
    </r>
  </si>
  <si>
    <t>不接单独报关件。</t>
    <phoneticPr fontId="91" type="noConversion"/>
  </si>
  <si>
    <t>1.以上为含油全包价，包含清关费，关税及当地门到门派送服务；           温馨提示:请提供电子版发票和装箱单(需按我司提供的样板)，并打印随货一份</t>
    <phoneticPr fontId="91" type="noConversion"/>
  </si>
  <si>
    <t>2.包装要求：单件最低要求10KG，超30KG或单边超120CM加收80RMB一件，单票300KG以下货物不接任何超重或超尺寸（一长两宽两高超330CM）货物                                                                                                                                                 亚马逊仓外箱要贴两张入仓条码,以免亚马逊标签脱落导致亚马逊无法入仓；</t>
    <phoneticPr fontId="91" type="noConversion"/>
  </si>
  <si>
    <t>美国以下地区无服务:邮编006-009开头 PUERTO RICO AND VIRGIN LSLANDS 波多黎各、维尔京群岛，966-969开头 HAWAIIAND GUAM 夏威夷、关岛，995-999开头 ALASKA 阿拉斯加</t>
    <phoneticPr fontId="91" type="noConversion"/>
  </si>
  <si>
    <t>可接内置电池货物，必须主动申报，无附加费
开船后9-12个工作日
(海关检查等不算在内)单件不能低于10KG，非亚马逊地址+1/KG，私人地址+25一件</t>
    <phoneticPr fontId="91" type="noConversion"/>
  </si>
  <si>
    <t>周五截单，周三开船，开船后9-12工作日提取（海关查验时效不包括在内）</t>
    <phoneticPr fontId="91" type="noConversion"/>
  </si>
  <si>
    <r>
      <t>4.</t>
    </r>
    <r>
      <rPr>
        <b/>
        <sz val="9"/>
        <color indexed="8"/>
        <rFont val="微软雅黑"/>
        <family val="2"/>
        <charset val="134"/>
      </rPr>
      <t>不接收任何仿牌电池</t>
    </r>
    <r>
      <rPr>
        <b/>
        <sz val="9"/>
        <color indexed="8"/>
        <rFont val="宋体"/>
        <family val="3"/>
        <charset val="134"/>
      </rPr>
      <t>,</t>
    </r>
    <r>
      <rPr>
        <b/>
        <sz val="9"/>
        <color indexed="8"/>
        <rFont val="微软雅黑"/>
        <family val="2"/>
        <charset val="134"/>
      </rPr>
      <t>一经发现扣货处罚处理</t>
    </r>
    <r>
      <rPr>
        <b/>
        <sz val="9"/>
        <color indexed="8"/>
        <rFont val="宋体"/>
        <family val="3"/>
        <charset val="134"/>
      </rPr>
      <t>,</t>
    </r>
    <r>
      <rPr>
        <b/>
        <sz val="9"/>
        <color indexed="8"/>
        <rFont val="微软雅黑"/>
        <family val="2"/>
        <charset val="134"/>
      </rPr>
      <t>解释权归本公司</t>
    </r>
    <r>
      <rPr>
        <b/>
        <sz val="9"/>
        <color indexed="8"/>
        <rFont val="宋体"/>
        <family val="3"/>
        <charset val="134"/>
      </rPr>
      <t xml:space="preserve">.  </t>
    </r>
    <r>
      <rPr>
        <b/>
        <sz val="10"/>
        <color indexed="8"/>
        <rFont val="宋体"/>
        <family val="3"/>
        <charset val="134"/>
      </rPr>
      <t xml:space="preserve">   </t>
    </r>
  </si>
  <si>
    <t>更新日期</t>
    <phoneticPr fontId="91" type="noConversion"/>
  </si>
  <si>
    <t>价格变动</t>
    <phoneticPr fontId="91" type="noConversion"/>
  </si>
  <si>
    <t>美国UPS双清包税快线</t>
    <phoneticPr fontId="111" type="noConversion"/>
  </si>
  <si>
    <t>超过8个工作日未提取，退1元/KG/工作日，直到退完此票运费为止(海关检查,航空公司操作延误等不算在内)。</t>
    <phoneticPr fontId="111" type="noConversion"/>
  </si>
  <si>
    <t xml:space="preserve">上调 </t>
    <phoneticPr fontId="91" type="noConversion"/>
  </si>
  <si>
    <t>不变</t>
    <phoneticPr fontId="91" type="noConversion"/>
  </si>
  <si>
    <t>下调</t>
    <phoneticPr fontId="91" type="noConversion"/>
  </si>
  <si>
    <t>分区</t>
    <phoneticPr fontId="91" type="noConversion"/>
  </si>
  <si>
    <r>
      <t xml:space="preserve">           </t>
    </r>
    <r>
      <rPr>
        <b/>
        <sz val="22"/>
        <color rgb="FF000000"/>
        <rFont val="微软雅黑"/>
        <family val="2"/>
        <charset val="134"/>
      </rPr>
      <t>越南专线双清到门（双清含油含税）</t>
    </r>
    <phoneticPr fontId="91" type="noConversion"/>
  </si>
  <si>
    <t>海防</t>
    <phoneticPr fontId="91" type="noConversion"/>
  </si>
  <si>
    <t>胡志明，河内</t>
    <phoneticPr fontId="91" type="noConversion"/>
  </si>
  <si>
    <t>北江，平阳，北宁，同奈，海阳等</t>
    <phoneticPr fontId="91" type="noConversion"/>
  </si>
  <si>
    <t>安江，金瓯，同塔，后江等</t>
    <phoneticPr fontId="91" type="noConversion"/>
  </si>
  <si>
    <t>河江，后江，北许，平定，高平，多乐，达农，奠边等</t>
    <phoneticPr fontId="91" type="noConversion"/>
  </si>
  <si>
    <t>小货</t>
    <phoneticPr fontId="91" type="noConversion"/>
  </si>
  <si>
    <t>大货</t>
    <phoneticPr fontId="91" type="noConversion"/>
  </si>
  <si>
    <t>以上报价为人民币报价</t>
    <phoneticPr fontId="91" type="noConversion"/>
  </si>
  <si>
    <t>21-50</t>
    <phoneticPr fontId="91" type="noConversion"/>
  </si>
  <si>
    <r>
      <t>5</t>
    </r>
    <r>
      <rPr>
        <sz val="18"/>
        <rFont val="宋体"/>
        <family val="3"/>
        <charset val="134"/>
      </rPr>
      <t>1-100</t>
    </r>
    <phoneticPr fontId="91" type="noConversion"/>
  </si>
  <si>
    <t>100KG+</t>
    <phoneticPr fontId="91" type="noConversion"/>
  </si>
  <si>
    <r>
      <t>5</t>
    </r>
    <r>
      <rPr>
        <sz val="18"/>
        <rFont val="宋体"/>
        <family val="3"/>
        <charset val="134"/>
      </rPr>
      <t>00KG+</t>
    </r>
    <phoneticPr fontId="91" type="noConversion"/>
  </si>
  <si>
    <t>1000KG+</t>
    <phoneticPr fontId="91" type="noConversion"/>
  </si>
  <si>
    <t>3000KG+</t>
    <phoneticPr fontId="91" type="noConversion"/>
  </si>
  <si>
    <t>生效日期：2018年4月24日</t>
    <phoneticPr fontId="91" type="noConversion"/>
  </si>
  <si>
    <t>越南专线双清到门包税</t>
    <phoneticPr fontId="91" type="noConversion"/>
  </si>
  <si>
    <t>1ＣＢＭ=200ＫＧ</t>
    <phoneticPr fontId="91" type="noConversion"/>
  </si>
  <si>
    <t>到门包税渠道</t>
    <phoneticPr fontId="91" type="noConversion"/>
  </si>
  <si>
    <t>不变</t>
    <phoneticPr fontId="91" type="noConversion"/>
  </si>
  <si>
    <r>
      <t xml:space="preserve">           </t>
    </r>
    <r>
      <rPr>
        <b/>
        <sz val="22"/>
        <color rgb="FF000000"/>
        <rFont val="微软雅黑"/>
        <family val="2"/>
        <charset val="134"/>
      </rPr>
      <t>FED-USA电池含税专线/6000（双清含油含税）</t>
    </r>
    <phoneticPr fontId="91" type="noConversion"/>
  </si>
  <si>
    <t xml:space="preserve">                                                                            
包装要求:
1、独立包装，每个电池需加防静电包装或泡沫袋包装后才可以装入纸盒，一个电池一盒。纸箱硬朗，干净!
2、不限型号.对外箱要求干净硬朗.不能割耳朵.不能用黄色胶纸.
3、干电池需要蜂窝隔层或者压缩版包装，也可使用锂电包装方式</t>
    <phoneticPr fontId="38" type="noConversion"/>
  </si>
  <si>
    <t>1.以上含油报价,包含当地门到门派送服务,我司承若不会在跟客户收取任何费用.</t>
    <phoneticPr fontId="91" type="noConversion"/>
  </si>
  <si>
    <t>新增</t>
    <phoneticPr fontId="91" type="noConversion"/>
  </si>
  <si>
    <t xml:space="preserve">               3.新增越南专线</t>
    <phoneticPr fontId="91" type="noConversion"/>
  </si>
  <si>
    <t xml:space="preserve">2.美国UPS电池含税价格下调 </t>
    <phoneticPr fontId="91" type="noConversion"/>
  </si>
  <si>
    <t xml:space="preserve">1.美国海运包税专线下调 </t>
    <phoneticPr fontId="91" type="noConversion"/>
  </si>
  <si>
    <t>美国普货及FBA包税双清业务,UPS派送,价格低至6/KG.</t>
    <phoneticPr fontId="91" type="noConversion"/>
  </si>
  <si>
    <t>21KG+</t>
    <phoneticPr fontId="111" type="noConversion"/>
  </si>
  <si>
    <t>美国UPS双清包税专线快件</t>
    <phoneticPr fontId="91" type="noConversion"/>
  </si>
  <si>
    <t>生效日期:2018-04-24</t>
    <phoneticPr fontId="91" type="noConversion"/>
  </si>
  <si>
    <t>生效日期：20180424</t>
  </si>
  <si>
    <t>生效日期：20180424</t>
    <phoneticPr fontId="111" type="noConversion"/>
  </si>
  <si>
    <t>生效日期:20180424</t>
    <phoneticPr fontId="111" type="noConversion"/>
  </si>
  <si>
    <t>UPS海加派双清包税专线（材积除6000,可派送亚马逊仓）</t>
    <phoneticPr fontId="95" type="noConversion"/>
  </si>
  <si>
    <t>生效日期：20180410</t>
    <phoneticPr fontId="95" type="noConversion"/>
  </si>
  <si>
    <t>生效日期：20180327</t>
    <phoneticPr fontId="91" type="noConversion"/>
  </si>
  <si>
    <t>澳大利亚专线</t>
    <phoneticPr fontId="91" type="noConversion"/>
  </si>
  <si>
    <t>越南专线双清到门</t>
    <phoneticPr fontId="91" type="noConversion"/>
  </si>
  <si>
    <t>不接带电。
固定航班，3-6工作日左右提取
(海关检查,航空公司国外操作延误等不算在内)单件计费重量不低于10KG</t>
    <phoneticPr fontId="111" type="noConversion"/>
  </si>
  <si>
    <t>海运门到门不包税．</t>
    <phoneticPr fontId="91" type="noConversion"/>
  </si>
  <si>
    <t>门到门包税．</t>
    <phoneticPr fontId="91" type="noConversion"/>
  </si>
  <si>
    <t>低至25/KG广州直飞，时效是3-6个工作日提取</t>
    <phoneticPr fontId="91" type="noConversion"/>
  </si>
  <si>
    <t>低至23/KG,5-8工作日提取，1-2工作日派送</t>
    <phoneticPr fontId="91" type="noConversion"/>
  </si>
  <si>
    <t>下调</t>
    <phoneticPr fontId="91" type="noConversion"/>
  </si>
</sst>
</file>

<file path=xl/styles.xml><?xml version="1.0" encoding="utf-8"?>
<styleSheet xmlns="http://schemas.openxmlformats.org/spreadsheetml/2006/main">
  <numFmts count="12">
    <numFmt numFmtId="44" formatCode="_ &quot;¥&quot;* #,##0.00_ ;_ &quot;¥&quot;* \-#,##0.00_ ;_ &quot;¥&quot;* &quot;-&quot;??_ ;_ @_ "/>
    <numFmt numFmtId="26" formatCode="\$#,##0.00_);[Red]\(\$#,##0.00\)"/>
    <numFmt numFmtId="176" formatCode="0.0000_ "/>
    <numFmt numFmtId="177" formatCode="0.00_ "/>
    <numFmt numFmtId="178" formatCode="[$$-409]#,##0.00;[Red]\-[$$-409]#,##0.00"/>
    <numFmt numFmtId="179" formatCode="[$$-409]#,##0.00;[Red][$$-409]#,##0.00"/>
    <numFmt numFmtId="180" formatCode="0_ "/>
    <numFmt numFmtId="181" formatCode="\$#,##0.00;\-\$#,##0.00"/>
    <numFmt numFmtId="182" formatCode="_(&quot;$&quot;* #,##0.00_);_(&quot;$&quot;* \(#,##0.00\);_(&quot;$&quot;* &quot;-&quot;??_);_(@_)"/>
    <numFmt numFmtId="183" formatCode="0.0_ "/>
    <numFmt numFmtId="184" formatCode="0.0;_鰀"/>
    <numFmt numFmtId="185" formatCode="[$USD]\ #,##0.00_);[Red]\([$USD]\ #,##0.00\)"/>
  </numFmts>
  <fonts count="148">
    <font>
      <sz val="11"/>
      <color theme="1"/>
      <name val="宋体"/>
      <charset val="134"/>
      <scheme val="minor"/>
    </font>
    <font>
      <sz val="10"/>
      <name val="Arial"/>
      <family val="2"/>
    </font>
    <font>
      <sz val="11"/>
      <name val="宋体"/>
      <family val="3"/>
      <charset val="134"/>
    </font>
    <font>
      <sz val="11"/>
      <color indexed="8"/>
      <name val="宋体"/>
      <family val="3"/>
      <charset val="134"/>
    </font>
    <font>
      <sz val="12"/>
      <name val="宋体"/>
      <family val="3"/>
      <charset val="134"/>
    </font>
    <font>
      <b/>
      <sz val="12"/>
      <name val="宋体"/>
      <family val="3"/>
      <charset val="134"/>
    </font>
    <font>
      <b/>
      <sz val="12"/>
      <name val="Arial"/>
      <family val="2"/>
    </font>
    <font>
      <sz val="11"/>
      <name val="Arial"/>
      <family val="2"/>
    </font>
    <font>
      <sz val="12"/>
      <name val="Arial"/>
      <family val="2"/>
    </font>
    <font>
      <sz val="10"/>
      <name val="宋体"/>
      <family val="3"/>
      <charset val="134"/>
    </font>
    <font>
      <u/>
      <sz val="11"/>
      <color indexed="12"/>
      <name val="宋体"/>
      <family val="3"/>
      <charset val="134"/>
    </font>
    <font>
      <sz val="11"/>
      <color indexed="8"/>
      <name val="Arial"/>
      <family val="2"/>
    </font>
    <font>
      <sz val="12"/>
      <color indexed="8"/>
      <name val="Arial"/>
      <family val="2"/>
    </font>
    <font>
      <b/>
      <sz val="20"/>
      <name val="Arial"/>
      <family val="2"/>
    </font>
    <font>
      <b/>
      <sz val="11"/>
      <name val="Arial"/>
      <family val="2"/>
    </font>
    <font>
      <b/>
      <sz val="18"/>
      <name val="宋体"/>
      <family val="3"/>
      <charset val="134"/>
    </font>
    <font>
      <b/>
      <sz val="11"/>
      <name val="宋体"/>
      <family val="3"/>
      <charset val="134"/>
    </font>
    <font>
      <b/>
      <sz val="11"/>
      <name val="Calibri"/>
      <family val="2"/>
    </font>
    <font>
      <b/>
      <sz val="18"/>
      <color indexed="8"/>
      <name val="Arial Black"/>
      <family val="2"/>
    </font>
    <font>
      <b/>
      <sz val="11"/>
      <color indexed="8"/>
      <name val="Arial"/>
      <family val="2"/>
    </font>
    <font>
      <sz val="11"/>
      <color indexed="10"/>
      <name val="Arial"/>
      <family val="2"/>
    </font>
    <font>
      <b/>
      <sz val="11"/>
      <color indexed="12"/>
      <name val="Arial"/>
      <family val="2"/>
    </font>
    <font>
      <b/>
      <sz val="11"/>
      <color indexed="10"/>
      <name val="Arial"/>
      <family val="2"/>
    </font>
    <font>
      <sz val="11"/>
      <color indexed="8"/>
      <name val="Times New Roman"/>
      <family val="1"/>
    </font>
    <font>
      <b/>
      <sz val="14"/>
      <name val="宋体"/>
      <family val="3"/>
      <charset val="134"/>
    </font>
    <font>
      <sz val="14"/>
      <name val="宋体"/>
      <family val="3"/>
      <charset val="134"/>
    </font>
    <font>
      <b/>
      <sz val="26"/>
      <name val="宋体"/>
      <family val="3"/>
      <charset val="134"/>
    </font>
    <font>
      <b/>
      <sz val="20"/>
      <name val="宋体"/>
      <family val="3"/>
      <charset val="134"/>
    </font>
    <font>
      <b/>
      <sz val="11"/>
      <color indexed="8"/>
      <name val="宋体"/>
      <family val="3"/>
      <charset val="134"/>
    </font>
    <font>
      <b/>
      <sz val="12"/>
      <color indexed="10"/>
      <name val="宋体"/>
      <family val="3"/>
      <charset val="134"/>
    </font>
    <font>
      <b/>
      <sz val="11"/>
      <color indexed="10"/>
      <name val="宋体"/>
      <family val="3"/>
      <charset val="134"/>
    </font>
    <font>
      <b/>
      <sz val="10"/>
      <color indexed="10"/>
      <name val="微软雅黑"/>
      <family val="2"/>
      <charset val="134"/>
    </font>
    <font>
      <sz val="18"/>
      <name val="宋体"/>
      <family val="3"/>
      <charset val="134"/>
    </font>
    <font>
      <sz val="10"/>
      <name val="Helv"/>
      <family val="2"/>
    </font>
    <font>
      <sz val="10"/>
      <name val="Geneva"/>
      <family val="2"/>
    </font>
    <font>
      <b/>
      <sz val="10"/>
      <color indexed="8"/>
      <name val="宋体"/>
      <family val="3"/>
      <charset val="134"/>
    </font>
    <font>
      <b/>
      <sz val="24"/>
      <name val="宋体"/>
      <family val="3"/>
      <charset val="134"/>
    </font>
    <font>
      <sz val="10"/>
      <name val="微软雅黑"/>
      <family val="2"/>
      <charset val="134"/>
    </font>
    <font>
      <sz val="9"/>
      <name val="宋体"/>
      <family val="3"/>
      <charset val="134"/>
    </font>
    <font>
      <b/>
      <sz val="14"/>
      <name val="仿宋"/>
      <family val="3"/>
      <charset val="134"/>
    </font>
    <font>
      <b/>
      <sz val="20"/>
      <color indexed="10"/>
      <name val="宋体"/>
      <family val="3"/>
      <charset val="134"/>
    </font>
    <font>
      <b/>
      <sz val="12"/>
      <name val="微软雅黑"/>
      <family val="2"/>
      <charset val="134"/>
    </font>
    <font>
      <b/>
      <sz val="18"/>
      <color indexed="8"/>
      <name val="宋体"/>
      <family val="3"/>
      <charset val="134"/>
    </font>
    <font>
      <sz val="10"/>
      <color indexed="8"/>
      <name val="MS Sans Serif"/>
      <family val="2"/>
    </font>
    <font>
      <b/>
      <sz val="9"/>
      <name val="微软雅黑"/>
      <family val="2"/>
      <charset val="134"/>
    </font>
    <font>
      <b/>
      <sz val="9"/>
      <color indexed="10"/>
      <name val="微软雅黑"/>
      <family val="2"/>
      <charset val="134"/>
    </font>
    <font>
      <b/>
      <sz val="9"/>
      <color indexed="8"/>
      <name val="微软雅黑"/>
      <family val="2"/>
      <charset val="134"/>
    </font>
    <font>
      <sz val="11"/>
      <name val=""/>
      <family val="2"/>
    </font>
    <font>
      <sz val="12"/>
      <color indexed="10"/>
      <name val="宋体"/>
      <family val="3"/>
      <charset val="134"/>
    </font>
    <font>
      <b/>
      <u/>
      <sz val="11"/>
      <name val="宋体"/>
      <family val="3"/>
      <charset val="134"/>
    </font>
    <font>
      <sz val="10"/>
      <color indexed="8"/>
      <name val="宋体"/>
      <family val="3"/>
      <charset val="134"/>
    </font>
    <font>
      <b/>
      <sz val="10"/>
      <name val="微软雅黑"/>
      <family val="2"/>
      <charset val="134"/>
    </font>
    <font>
      <b/>
      <sz val="28"/>
      <name val="宋体"/>
      <family val="3"/>
      <charset val="134"/>
    </font>
    <font>
      <sz val="11"/>
      <color theme="1"/>
      <name val="宋体"/>
      <family val="3"/>
      <charset val="134"/>
      <scheme val="minor"/>
    </font>
    <font>
      <u/>
      <sz val="11"/>
      <color theme="10"/>
      <name val="宋体"/>
      <family val="3"/>
      <charset val="134"/>
    </font>
    <font>
      <b/>
      <sz val="18"/>
      <name val="宋体"/>
      <family val="3"/>
      <charset val="134"/>
      <scheme val="minor"/>
    </font>
    <font>
      <u/>
      <sz val="11"/>
      <color rgb="FF800080"/>
      <name val="宋体"/>
      <family val="3"/>
      <charset val="134"/>
    </font>
    <font>
      <sz val="11"/>
      <color rgb="FFFF0000"/>
      <name val="宋体"/>
      <family val="3"/>
      <charset val="134"/>
    </font>
    <font>
      <b/>
      <sz val="10"/>
      <color rgb="FFFF0000"/>
      <name val="宋体"/>
      <family val="3"/>
      <charset val="134"/>
    </font>
    <font>
      <b/>
      <sz val="11"/>
      <color rgb="FFFF0000"/>
      <name val="宋体"/>
      <family val="3"/>
      <charset val="134"/>
    </font>
    <font>
      <sz val="11"/>
      <color rgb="FF000000"/>
      <name val="宋体"/>
      <family val="3"/>
      <charset val="134"/>
    </font>
    <font>
      <sz val="11"/>
      <color rgb="FF000000"/>
      <name val="Arial"/>
      <family val="2"/>
    </font>
    <font>
      <sz val="11"/>
      <name val="宋体"/>
      <family val="3"/>
      <charset val="134"/>
      <scheme val="minor"/>
    </font>
    <font>
      <sz val="11"/>
      <color rgb="FFFF0000"/>
      <name val="Calibri"/>
      <family val="2"/>
    </font>
    <font>
      <sz val="11"/>
      <color rgb="FFFF0000"/>
      <name val="Arial"/>
      <family val="2"/>
    </font>
    <font>
      <sz val="12"/>
      <color rgb="FFFF0000"/>
      <name val="宋体"/>
      <family val="3"/>
      <charset val="134"/>
    </font>
    <font>
      <sz val="12"/>
      <color rgb="FFFF0000"/>
      <name val="Arial"/>
      <family val="2"/>
    </font>
    <font>
      <sz val="11"/>
      <name val="宋体"/>
      <family val="3"/>
      <charset val="134"/>
      <scheme val="major"/>
    </font>
    <font>
      <sz val="9.75"/>
      <color rgb="FF333333"/>
      <name val="Arial"/>
      <family val="2"/>
    </font>
    <font>
      <b/>
      <sz val="14"/>
      <color theme="1"/>
      <name val="宋体"/>
      <family val="3"/>
      <charset val="134"/>
      <scheme val="minor"/>
    </font>
    <font>
      <sz val="14"/>
      <color theme="1"/>
      <name val="宋体"/>
      <family val="3"/>
      <charset val="134"/>
      <scheme val="minor"/>
    </font>
    <font>
      <b/>
      <sz val="20"/>
      <color theme="1"/>
      <name val="宋体"/>
      <family val="3"/>
      <charset val="134"/>
    </font>
    <font>
      <b/>
      <sz val="12"/>
      <color theme="1"/>
      <name val="宋体"/>
      <family val="3"/>
      <charset val="134"/>
      <scheme val="minor"/>
    </font>
    <font>
      <b/>
      <sz val="14"/>
      <color rgb="FFFF0000"/>
      <name val="仿宋"/>
      <family val="3"/>
      <charset val="134"/>
    </font>
    <font>
      <b/>
      <sz val="24"/>
      <color rgb="FFFF0000"/>
      <name val="宋体"/>
      <family val="3"/>
      <charset val="134"/>
    </font>
    <font>
      <b/>
      <sz val="10"/>
      <color rgb="FFFF0000"/>
      <name val="微软雅黑"/>
      <family val="2"/>
      <charset val="134"/>
    </font>
    <font>
      <b/>
      <sz val="9"/>
      <color rgb="FF000000"/>
      <name val="微软雅黑"/>
      <family val="2"/>
      <charset val="134"/>
    </font>
    <font>
      <sz val="10"/>
      <color rgb="FF000000"/>
      <name val="宋体"/>
      <family val="3"/>
      <charset val="134"/>
      <scheme val="minor"/>
    </font>
    <font>
      <sz val="11"/>
      <color rgb="FF000000"/>
      <name val="宋体"/>
      <family val="3"/>
      <charset val="134"/>
      <scheme val="minor"/>
    </font>
    <font>
      <b/>
      <sz val="36"/>
      <color rgb="FF000000"/>
      <name val="微软雅黑"/>
      <family val="2"/>
      <charset val="134"/>
    </font>
    <font>
      <sz val="11"/>
      <color rgb="FF333399"/>
      <name val="宋体"/>
      <family val="3"/>
      <charset val="134"/>
      <scheme val="minor"/>
    </font>
    <font>
      <b/>
      <sz val="14"/>
      <color rgb="FF000000"/>
      <name val="宋体"/>
      <family val="3"/>
      <charset val="134"/>
      <scheme val="minor"/>
    </font>
    <font>
      <b/>
      <sz val="11"/>
      <color rgb="FF000000"/>
      <name val="宋体"/>
      <family val="3"/>
      <charset val="134"/>
      <scheme val="minor"/>
    </font>
    <font>
      <b/>
      <sz val="10"/>
      <color rgb="FF000000"/>
      <name val="宋体"/>
      <family val="3"/>
      <charset val="134"/>
      <scheme val="minor"/>
    </font>
    <font>
      <b/>
      <sz val="48"/>
      <color rgb="FFFF0000"/>
      <name val="叶根友毛笔行书2.0版"/>
      <charset val="134"/>
    </font>
    <font>
      <b/>
      <sz val="28"/>
      <color rgb="FFFF0000"/>
      <name val="叶根友毛笔行书2.0版"/>
      <charset val="134"/>
    </font>
    <font>
      <u/>
      <sz val="16"/>
      <color rgb="FF800080"/>
      <name val="微软雅黑"/>
      <family val="2"/>
      <charset val="134"/>
    </font>
    <font>
      <b/>
      <sz val="20"/>
      <color theme="1"/>
      <name val="宋体"/>
      <family val="3"/>
      <charset val="134"/>
      <scheme val="major"/>
    </font>
    <font>
      <b/>
      <u/>
      <sz val="14"/>
      <color theme="1"/>
      <name val="宋体"/>
      <family val="3"/>
      <charset val="134"/>
    </font>
    <font>
      <b/>
      <sz val="12"/>
      <color rgb="FF000000"/>
      <name val="宋体"/>
      <family val="3"/>
      <charset val="134"/>
      <scheme val="minor"/>
    </font>
    <font>
      <sz val="10"/>
      <color rgb="FF333399"/>
      <name val="宋体"/>
      <family val="3"/>
      <charset val="134"/>
      <scheme val="minor"/>
    </font>
    <font>
      <sz val="9"/>
      <name val="宋体"/>
      <family val="3"/>
      <charset val="134"/>
      <scheme val="minor"/>
    </font>
    <font>
      <b/>
      <sz val="16"/>
      <color rgb="FF000000"/>
      <name val="宋体"/>
      <family val="3"/>
      <charset val="134"/>
      <scheme val="minor"/>
    </font>
    <font>
      <b/>
      <sz val="14"/>
      <color rgb="FF000000"/>
      <name val="宋体"/>
      <family val="3"/>
      <charset val="134"/>
      <scheme val="minor"/>
    </font>
    <font>
      <b/>
      <sz val="10"/>
      <color rgb="FF000000"/>
      <name val="宋体"/>
      <family val="3"/>
      <charset val="134"/>
      <scheme val="minor"/>
    </font>
    <font>
      <sz val="9"/>
      <name val="宋体"/>
      <family val="3"/>
      <charset val="134"/>
      <scheme val="minor"/>
    </font>
    <font>
      <sz val="10"/>
      <name val="宋体"/>
      <family val="3"/>
      <charset val="134"/>
    </font>
    <font>
      <b/>
      <sz val="16"/>
      <color indexed="9"/>
      <name val="仿宋"/>
      <family val="3"/>
      <charset val="134"/>
    </font>
    <font>
      <b/>
      <sz val="28"/>
      <color rgb="FF000000"/>
      <name val="微软雅黑"/>
      <family val="2"/>
      <charset val="134"/>
    </font>
    <font>
      <sz val="14"/>
      <name val="仿宋"/>
      <family val="3"/>
      <charset val="134"/>
    </font>
    <font>
      <b/>
      <sz val="12"/>
      <color rgb="FF000000"/>
      <name val="微软雅黑"/>
      <family val="2"/>
      <charset val="134"/>
    </font>
    <font>
      <b/>
      <sz val="12"/>
      <color rgb="FF0070C0"/>
      <name val="微软雅黑"/>
      <family val="2"/>
      <charset val="134"/>
    </font>
    <font>
      <b/>
      <u/>
      <sz val="14"/>
      <color rgb="FF0070C0"/>
      <name val="宋体"/>
      <family val="3"/>
      <charset val="134"/>
    </font>
    <font>
      <sz val="12"/>
      <color indexed="8"/>
      <name val="宋体"/>
      <family val="3"/>
      <charset val="134"/>
    </font>
    <font>
      <b/>
      <sz val="16"/>
      <color theme="1"/>
      <name val="宋体"/>
      <family val="3"/>
      <charset val="134"/>
    </font>
    <font>
      <b/>
      <sz val="12"/>
      <color rgb="FFFF0000"/>
      <name val="微软雅黑"/>
      <family val="2"/>
      <charset val="134"/>
    </font>
    <font>
      <b/>
      <sz val="24"/>
      <color rgb="FF000000"/>
      <name val="微软雅黑"/>
      <family val="2"/>
      <charset val="134"/>
    </font>
    <font>
      <b/>
      <sz val="24"/>
      <color indexed="8"/>
      <name val="微软雅黑"/>
      <family val="2"/>
      <charset val="134"/>
    </font>
    <font>
      <sz val="10"/>
      <name val="新宋体"/>
      <family val="3"/>
      <charset val="134"/>
    </font>
    <font>
      <sz val="11"/>
      <color theme="1"/>
      <name val="宋体"/>
      <family val="3"/>
      <charset val="134"/>
      <scheme val="minor"/>
    </font>
    <font>
      <b/>
      <sz val="10"/>
      <color indexed="8"/>
      <name val="微软雅黑"/>
      <family val="2"/>
      <charset val="134"/>
    </font>
    <font>
      <sz val="9"/>
      <name val="宋体"/>
      <family val="3"/>
      <charset val="134"/>
      <scheme val="minor"/>
    </font>
    <font>
      <b/>
      <sz val="16"/>
      <color indexed="8"/>
      <name val="宋体"/>
      <family val="3"/>
      <charset val="134"/>
    </font>
    <font>
      <b/>
      <sz val="12"/>
      <color indexed="8"/>
      <name val="微软雅黑"/>
      <family val="2"/>
      <charset val="134"/>
    </font>
    <font>
      <sz val="14"/>
      <color indexed="10"/>
      <name val="微软雅黑"/>
      <family val="2"/>
      <charset val="134"/>
    </font>
    <font>
      <b/>
      <sz val="11"/>
      <color rgb="FFFF0000"/>
      <name val="宋体"/>
      <family val="3"/>
      <charset val="134"/>
    </font>
    <font>
      <u/>
      <sz val="12"/>
      <color rgb="FF0070C0"/>
      <name val="宋体"/>
      <family val="3"/>
      <charset val="134"/>
    </font>
    <font>
      <sz val="9"/>
      <name val="宋体"/>
      <family val="3"/>
      <charset val="134"/>
    </font>
    <font>
      <sz val="14"/>
      <color rgb="FFFF0000"/>
      <name val="宋体"/>
      <family val="3"/>
      <charset val="134"/>
    </font>
    <font>
      <b/>
      <sz val="14"/>
      <color rgb="FFFF0000"/>
      <name val="宋体"/>
      <family val="3"/>
      <charset val="134"/>
    </font>
    <font>
      <sz val="18"/>
      <name val="宋体"/>
      <family val="3"/>
      <charset val="134"/>
    </font>
    <font>
      <b/>
      <sz val="10"/>
      <color theme="1"/>
      <name val="微软雅黑"/>
      <family val="2"/>
      <charset val="134"/>
    </font>
    <font>
      <sz val="11"/>
      <color theme="1"/>
      <name val="微软雅黑"/>
      <family val="2"/>
      <charset val="134"/>
    </font>
    <font>
      <b/>
      <sz val="26"/>
      <color theme="1"/>
      <name val="宋体"/>
      <family val="3"/>
      <charset val="134"/>
      <scheme val="minor"/>
    </font>
    <font>
      <b/>
      <sz val="36"/>
      <name val="宋体"/>
      <family val="3"/>
      <charset val="134"/>
    </font>
    <font>
      <sz val="16"/>
      <color theme="1"/>
      <name val="宋体"/>
      <family val="3"/>
      <charset val="134"/>
    </font>
    <font>
      <sz val="14"/>
      <color rgb="FFFF0000"/>
      <name val="微软雅黑"/>
      <family val="2"/>
      <charset val="134"/>
    </font>
    <font>
      <b/>
      <sz val="22"/>
      <name val="宋体"/>
      <family val="3"/>
      <charset val="134"/>
    </font>
    <font>
      <sz val="14"/>
      <color theme="1"/>
      <name val="微软雅黑"/>
      <family val="2"/>
      <charset val="134"/>
    </font>
    <font>
      <b/>
      <sz val="12"/>
      <color theme="1"/>
      <name val="微软雅黑"/>
      <family val="2"/>
      <charset val="134"/>
    </font>
    <font>
      <b/>
      <sz val="14"/>
      <name val="宋体"/>
      <family val="3"/>
      <charset val="134"/>
    </font>
    <font>
      <b/>
      <sz val="14"/>
      <color indexed="10"/>
      <name val="宋体"/>
      <family val="3"/>
      <charset val="134"/>
    </font>
    <font>
      <b/>
      <sz val="14"/>
      <color indexed="8"/>
      <name val="宋体"/>
      <family val="3"/>
      <charset val="134"/>
    </font>
    <font>
      <b/>
      <sz val="20"/>
      <color indexed="10"/>
      <name val="宋体"/>
      <family val="3"/>
      <charset val="134"/>
    </font>
    <font>
      <sz val="18"/>
      <name val="宋体"/>
      <family val="3"/>
      <charset val="134"/>
    </font>
    <font>
      <sz val="14"/>
      <name val="宋体"/>
      <family val="3"/>
      <charset val="134"/>
    </font>
    <font>
      <b/>
      <sz val="22"/>
      <color rgb="FF000000"/>
      <name val="微软雅黑"/>
      <family val="2"/>
      <charset val="134"/>
    </font>
    <font>
      <u/>
      <sz val="16"/>
      <name val="微软雅黑"/>
      <family val="2"/>
      <charset val="134"/>
    </font>
    <font>
      <u/>
      <sz val="16"/>
      <color rgb="FFFF0000"/>
      <name val="微软雅黑"/>
      <family val="2"/>
      <charset val="134"/>
    </font>
    <font>
      <sz val="9"/>
      <color indexed="10"/>
      <name val="微软雅黑"/>
      <family val="2"/>
      <charset val="134"/>
    </font>
    <font>
      <b/>
      <sz val="9"/>
      <color rgb="FF000000"/>
      <name val="宋体"/>
      <family val="3"/>
      <charset val="134"/>
    </font>
    <font>
      <b/>
      <sz val="9"/>
      <color indexed="8"/>
      <name val="宋体"/>
      <family val="3"/>
      <charset val="134"/>
    </font>
    <font>
      <b/>
      <sz val="12"/>
      <color rgb="FFFF0000"/>
      <name val="宋体"/>
      <family val="3"/>
      <charset val="134"/>
      <scheme val="minor"/>
    </font>
    <font>
      <b/>
      <sz val="14"/>
      <name val="宋体"/>
      <family val="3"/>
      <charset val="134"/>
      <scheme val="minor"/>
    </font>
    <font>
      <sz val="20"/>
      <name val="宋体"/>
      <family val="3"/>
      <charset val="134"/>
      <scheme val="minor"/>
    </font>
    <font>
      <b/>
      <sz val="16"/>
      <name val="宋体"/>
      <family val="3"/>
      <charset val="134"/>
    </font>
    <font>
      <b/>
      <u/>
      <sz val="11"/>
      <color theme="1"/>
      <name val="宋体"/>
      <family val="3"/>
      <charset val="134"/>
    </font>
    <font>
      <b/>
      <sz val="12"/>
      <name val="宋体"/>
      <family val="3"/>
      <charset val="134"/>
      <scheme val="minor"/>
    </font>
  </fonts>
  <fills count="23">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
      <patternFill patternType="solid">
        <fgColor indexed="12"/>
        <bgColor indexed="64"/>
      </patternFill>
    </fill>
    <fill>
      <patternFill patternType="solid">
        <fgColor indexed="4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indexed="9"/>
        <bgColor indexed="8"/>
      </patternFill>
    </fill>
    <fill>
      <patternFill patternType="solid">
        <fgColor indexed="50"/>
        <bgColor indexed="64"/>
      </patternFill>
    </fill>
    <fill>
      <patternFill patternType="solid">
        <fgColor rgb="FF99CC00"/>
        <bgColor indexed="64"/>
      </patternFill>
    </fill>
    <fill>
      <patternFill patternType="solid">
        <fgColor rgb="FF00B050"/>
        <bgColor indexed="64"/>
      </patternFill>
    </fill>
    <fill>
      <patternFill patternType="solid">
        <fgColor indexed="15"/>
        <bgColor indexed="64"/>
      </patternFill>
    </fill>
    <fill>
      <patternFill patternType="solid">
        <fgColor rgb="FFFFC000"/>
        <bgColor indexed="64"/>
      </patternFill>
    </fill>
    <fill>
      <patternFill patternType="solid">
        <fgColor rgb="FF8BE1FF"/>
        <bgColor indexed="64"/>
      </patternFill>
    </fill>
    <fill>
      <patternFill patternType="solid">
        <fgColor theme="6" tint="0.399975585192419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indexed="64"/>
      </right>
      <top style="medium">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000000"/>
      </top>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rgb="FF000000"/>
      </left>
      <right style="thin">
        <color indexed="64"/>
      </right>
      <top style="medium">
        <color indexed="64"/>
      </top>
      <bottom style="thin">
        <color indexed="64"/>
      </bottom>
      <diagonal/>
    </border>
    <border>
      <left style="thin">
        <color auto="1"/>
      </left>
      <right style="thin">
        <color indexed="64"/>
      </right>
      <top/>
      <bottom style="medium">
        <color indexed="64"/>
      </bottom>
      <diagonal/>
    </border>
  </borders>
  <cellStyleXfs count="77">
    <xf numFmtId="0" fontId="0" fillId="0" borderId="0">
      <alignment vertical="center"/>
    </xf>
    <xf numFmtId="0" fontId="37" fillId="0" borderId="0"/>
    <xf numFmtId="44" fontId="53"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7" fillId="0" borderId="0"/>
    <xf numFmtId="0" fontId="3" fillId="0" borderId="0">
      <alignment vertical="center"/>
    </xf>
    <xf numFmtId="0" fontId="53" fillId="0" borderId="0"/>
    <xf numFmtId="0" fontId="34" fillId="0" borderId="0"/>
    <xf numFmtId="0" fontId="4" fillId="0" borderId="0"/>
    <xf numFmtId="0" fontId="34" fillId="0" borderId="0"/>
    <xf numFmtId="0" fontId="4" fillId="0" borderId="0">
      <alignment vertical="center"/>
    </xf>
    <xf numFmtId="0" fontId="1" fillId="0" borderId="0"/>
    <xf numFmtId="0" fontId="4" fillId="0" borderId="0">
      <alignment vertical="center"/>
    </xf>
    <xf numFmtId="0" fontId="34" fillId="0" borderId="0"/>
    <xf numFmtId="0" fontId="47" fillId="0" borderId="0">
      <alignment vertical="center"/>
    </xf>
    <xf numFmtId="0" fontId="3" fillId="0" borderId="0">
      <alignment vertical="center"/>
    </xf>
    <xf numFmtId="0" fontId="47" fillId="0" borderId="0"/>
    <xf numFmtId="0" fontId="3" fillId="0" borderId="0">
      <alignment vertical="center"/>
    </xf>
    <xf numFmtId="0" fontId="4" fillId="0" borderId="0">
      <alignment vertical="center"/>
    </xf>
    <xf numFmtId="0" fontId="4" fillId="0" borderId="0"/>
    <xf numFmtId="0" fontId="53" fillId="0" borderId="0" applyNumberFormat="0" applyFill="0" applyBorder="0" applyAlignment="0" applyProtection="0">
      <alignment vertical="top"/>
      <protection locked="0"/>
    </xf>
    <xf numFmtId="0" fontId="3" fillId="0" borderId="0">
      <alignment vertical="center"/>
    </xf>
    <xf numFmtId="0" fontId="4" fillId="0" borderId="0">
      <alignment vertical="center"/>
    </xf>
    <xf numFmtId="0" fontId="4" fillId="0" borderId="0">
      <alignment vertical="center"/>
    </xf>
    <xf numFmtId="0" fontId="47" fillId="0" borderId="0"/>
    <xf numFmtId="0" fontId="4" fillId="0" borderId="0"/>
    <xf numFmtId="0" fontId="10" fillId="0" borderId="0" applyNumberFormat="0" applyFill="0" applyBorder="0" applyAlignment="0" applyProtection="0">
      <alignment vertical="top"/>
      <protection locked="0"/>
    </xf>
    <xf numFmtId="0" fontId="33" fillId="0" borderId="0"/>
    <xf numFmtId="0" fontId="4" fillId="0" borderId="0">
      <alignment vertical="center"/>
    </xf>
    <xf numFmtId="0" fontId="3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3" fillId="0" borderId="0">
      <alignment vertical="center"/>
    </xf>
    <xf numFmtId="0" fontId="43" fillId="0" borderId="0"/>
    <xf numFmtId="0" fontId="4" fillId="0" borderId="0"/>
    <xf numFmtId="0" fontId="3" fillId="0" borderId="0">
      <alignment vertical="center"/>
    </xf>
    <xf numFmtId="0" fontId="3" fillId="0" borderId="0">
      <alignment vertical="center"/>
    </xf>
    <xf numFmtId="0" fontId="53" fillId="0" borderId="0">
      <alignment vertical="center"/>
    </xf>
    <xf numFmtId="0" fontId="3" fillId="0" borderId="0">
      <alignment vertical="center"/>
    </xf>
    <xf numFmtId="0" fontId="3" fillId="0" borderId="0">
      <alignment vertical="center"/>
    </xf>
    <xf numFmtId="0" fontId="4" fillId="0" borderId="0" applyBorder="0"/>
    <xf numFmtId="0" fontId="53" fillId="0" borderId="0">
      <alignment vertical="center"/>
    </xf>
    <xf numFmtId="0" fontId="1"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3" fillId="0" borderId="0">
      <alignment vertical="center"/>
    </xf>
    <xf numFmtId="0" fontId="1" fillId="0" borderId="0"/>
    <xf numFmtId="0" fontId="3" fillId="0" borderId="0">
      <alignment vertical="center"/>
    </xf>
    <xf numFmtId="0" fontId="53" fillId="0" borderId="0">
      <alignment vertical="center"/>
    </xf>
    <xf numFmtId="0" fontId="4" fillId="0" borderId="0"/>
    <xf numFmtId="0" fontId="4" fillId="0" borderId="0"/>
    <xf numFmtId="0" fontId="3" fillId="0" borderId="0">
      <alignment vertical="center"/>
    </xf>
    <xf numFmtId="0" fontId="3" fillId="0" borderId="0">
      <alignment vertical="center"/>
    </xf>
    <xf numFmtId="0" fontId="3" fillId="0" borderId="0">
      <alignment vertical="center"/>
    </xf>
    <xf numFmtId="0" fontId="53" fillId="0" borderId="0">
      <alignment vertical="center"/>
    </xf>
    <xf numFmtId="0" fontId="4" fillId="0" borderId="0"/>
    <xf numFmtId="0" fontId="3" fillId="0" borderId="0">
      <alignment vertical="center"/>
    </xf>
    <xf numFmtId="0" fontId="3" fillId="0" borderId="0">
      <alignment vertical="center"/>
    </xf>
    <xf numFmtId="0" fontId="4" fillId="0" borderId="0"/>
    <xf numFmtId="0" fontId="53" fillId="0" borderId="0"/>
    <xf numFmtId="0" fontId="43" fillId="0" borderId="0"/>
    <xf numFmtId="0" fontId="33" fillId="0" borderId="0"/>
    <xf numFmtId="0" fontId="3"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applyBorder="0"/>
  </cellStyleXfs>
  <cellXfs count="422">
    <xf numFmtId="0" fontId="0" fillId="0" borderId="0" xfId="0">
      <alignment vertical="center"/>
    </xf>
    <xf numFmtId="0" fontId="6" fillId="0"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protection hidden="1"/>
    </xf>
    <xf numFmtId="0" fontId="9" fillId="0" borderId="1" xfId="0" applyFont="1" applyFill="1" applyBorder="1" applyAlignment="1">
      <alignment horizontal="center" vertical="center"/>
    </xf>
    <xf numFmtId="2" fontId="8" fillId="0" borderId="1" xfId="47" applyNumberFormat="1" applyFont="1" applyFill="1" applyBorder="1" applyAlignment="1">
      <alignment horizontal="center" vertical="center"/>
    </xf>
    <xf numFmtId="49" fontId="8" fillId="0" borderId="1" xfId="65" applyNumberFormat="1" applyFont="1" applyFill="1" applyBorder="1" applyAlignment="1">
      <alignment horizontal="center" vertical="center"/>
    </xf>
    <xf numFmtId="0" fontId="8" fillId="0" borderId="0" xfId="0" applyNumberFormat="1" applyFont="1" applyFill="1" applyAlignment="1" applyProtection="1">
      <protection hidden="1"/>
    </xf>
    <xf numFmtId="0" fontId="8" fillId="0" borderId="0" xfId="0" applyFont="1" applyFill="1" applyAlignment="1" applyProtection="1">
      <protection hidden="1"/>
    </xf>
    <xf numFmtId="177" fontId="8" fillId="0" borderId="0" xfId="0" applyNumberFormat="1" applyFont="1" applyFill="1" applyAlignment="1" applyProtection="1">
      <protection hidden="1"/>
    </xf>
    <xf numFmtId="49" fontId="8" fillId="0" borderId="0" xfId="0" applyNumberFormat="1" applyFont="1" applyFill="1" applyAlignment="1" applyProtection="1">
      <alignment horizontal="left" wrapText="1"/>
      <protection hidden="1"/>
    </xf>
    <xf numFmtId="26" fontId="8" fillId="0" borderId="0" xfId="0" applyNumberFormat="1" applyFont="1" applyFill="1" applyBorder="1" applyAlignment="1" applyProtection="1">
      <protection hidden="1"/>
    </xf>
    <xf numFmtId="49" fontId="8" fillId="0" borderId="0" xfId="0" applyNumberFormat="1" applyFont="1" applyFill="1" applyAlignment="1" applyProtection="1">
      <protection hidden="1"/>
    </xf>
    <xf numFmtId="0" fontId="8" fillId="0" borderId="0" xfId="0" applyFont="1" applyFill="1" applyAlignment="1" applyProtection="1">
      <alignment horizontal="left"/>
      <protection hidden="1"/>
    </xf>
    <xf numFmtId="49" fontId="6" fillId="0" borderId="1" xfId="0" applyNumberFormat="1"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shrinkToFit="1"/>
      <protection hidden="1"/>
    </xf>
    <xf numFmtId="176" fontId="6" fillId="0" borderId="1" xfId="0" applyNumberFormat="1" applyFont="1" applyFill="1" applyBorder="1" applyAlignment="1" applyProtection="1">
      <alignment horizontal="center" vertical="center" wrapText="1" shrinkToFit="1"/>
      <protection hidden="1"/>
    </xf>
    <xf numFmtId="0" fontId="6" fillId="0" borderId="1" xfId="0" applyFont="1" applyFill="1" applyBorder="1" applyAlignment="1" applyProtection="1">
      <alignment horizontal="center" vertical="center" wrapText="1" shrinkToFit="1"/>
      <protection hidden="1"/>
    </xf>
    <xf numFmtId="177" fontId="6" fillId="0" borderId="1" xfId="0" applyNumberFormat="1" applyFont="1" applyFill="1" applyBorder="1" applyAlignment="1" applyProtection="1">
      <alignment horizontal="center" vertical="center" wrapText="1"/>
      <protection hidden="1"/>
    </xf>
    <xf numFmtId="177" fontId="14" fillId="6" borderId="1" xfId="0" applyNumberFormat="1" applyFont="1" applyFill="1" applyBorder="1" applyAlignment="1" applyProtection="1">
      <alignment horizontal="center" vertical="center"/>
      <protection locked="0"/>
    </xf>
    <xf numFmtId="178" fontId="12" fillId="0" borderId="1" xfId="66" applyNumberFormat="1" applyFont="1" applyFill="1" applyBorder="1" applyAlignment="1">
      <alignment horizontal="center" vertical="center"/>
    </xf>
    <xf numFmtId="177" fontId="8" fillId="0" borderId="0" xfId="0" applyNumberFormat="1" applyFont="1" applyFill="1" applyAlignment="1" applyProtection="1">
      <alignment horizontal="center"/>
      <protection hidden="1"/>
    </xf>
    <xf numFmtId="0" fontId="8" fillId="0" borderId="0" xfId="0" applyFont="1" applyFill="1" applyAlignment="1" applyProtection="1">
      <alignment wrapText="1"/>
      <protection hidden="1"/>
    </xf>
    <xf numFmtId="177" fontId="8" fillId="0" borderId="0" xfId="0" applyNumberFormat="1" applyFont="1" applyFill="1" applyBorder="1" applyAlignment="1" applyProtection="1">
      <alignment horizontal="center"/>
      <protection hidden="1"/>
    </xf>
    <xf numFmtId="0" fontId="7" fillId="0" borderId="1" xfId="0" applyNumberFormat="1" applyFont="1" applyFill="1" applyBorder="1" applyAlignment="1" applyProtection="1">
      <alignment horizontal="center" vertical="center"/>
      <protection hidden="1"/>
    </xf>
    <xf numFmtId="179" fontId="16" fillId="0" borderId="1" xfId="6" applyNumberFormat="1" applyFont="1" applyFill="1" applyBorder="1" applyAlignment="1">
      <alignment horizontal="center" vertical="center" wrapText="1"/>
    </xf>
    <xf numFmtId="179" fontId="17" fillId="0" borderId="1" xfId="6" applyNumberFormat="1" applyFont="1" applyFill="1" applyBorder="1" applyAlignment="1">
      <alignment horizontal="center" vertical="center" wrapText="1"/>
    </xf>
    <xf numFmtId="179" fontId="16" fillId="0" borderId="2" xfId="6" applyNumberFormat="1" applyFont="1" applyFill="1" applyBorder="1" applyAlignment="1">
      <alignment horizontal="center" vertical="center" wrapText="1"/>
    </xf>
    <xf numFmtId="0" fontId="57" fillId="0" borderId="1" xfId="6" applyNumberFormat="1" applyFont="1" applyFill="1" applyBorder="1" applyAlignment="1">
      <alignment vertical="center" wrapText="1"/>
    </xf>
    <xf numFmtId="0" fontId="5" fillId="0" borderId="1" xfId="0" applyFont="1" applyFill="1" applyBorder="1" applyAlignment="1">
      <alignment wrapText="1"/>
    </xf>
    <xf numFmtId="0" fontId="57" fillId="0" borderId="1" xfId="31" applyFont="1" applyFill="1" applyBorder="1" applyAlignment="1">
      <alignment horizontal="center" vertical="center" wrapText="1"/>
    </xf>
    <xf numFmtId="0" fontId="4" fillId="0" borderId="1" xfId="0" applyFont="1" applyFill="1" applyBorder="1" applyAlignment="1">
      <alignment wrapText="1"/>
    </xf>
    <xf numFmtId="0" fontId="58" fillId="0" borderId="1" xfId="64" applyFont="1" applyFill="1" applyBorder="1" applyAlignment="1">
      <alignment horizontal="center" vertical="center" wrapText="1"/>
    </xf>
    <xf numFmtId="179" fontId="57" fillId="0" borderId="1" xfId="6" applyNumberFormat="1" applyFont="1" applyFill="1" applyBorder="1" applyAlignment="1">
      <alignment horizontal="center" vertical="center" wrapText="1"/>
    </xf>
    <xf numFmtId="179" fontId="59" fillId="0" borderId="1" xfId="6" applyNumberFormat="1" applyFont="1" applyFill="1" applyBorder="1" applyAlignment="1">
      <alignment horizontal="center" vertical="center" wrapText="1"/>
    </xf>
    <xf numFmtId="0" fontId="60" fillId="0" borderId="1" xfId="31" applyFont="1" applyFill="1" applyBorder="1" applyAlignment="1">
      <alignment horizontal="center" vertical="center" wrapText="1"/>
    </xf>
    <xf numFmtId="0" fontId="61" fillId="0" borderId="1" xfId="31" applyFont="1" applyFill="1" applyBorder="1" applyAlignment="1">
      <alignment horizontal="center" vertical="center" wrapText="1"/>
    </xf>
    <xf numFmtId="179" fontId="16" fillId="0" borderId="1" xfId="6" applyNumberFormat="1" applyFont="1" applyFill="1" applyBorder="1" applyAlignment="1">
      <alignment vertical="center" wrapText="1"/>
    </xf>
    <xf numFmtId="0" fontId="62" fillId="10" borderId="0" xfId="6" applyNumberFormat="1" applyFont="1" applyFill="1" applyBorder="1" applyAlignment="1">
      <alignment horizontal="left" vertical="center"/>
    </xf>
    <xf numFmtId="177" fontId="17" fillId="0" borderId="1" xfId="6" applyNumberFormat="1" applyFont="1" applyFill="1" applyBorder="1" applyAlignment="1">
      <alignment horizontal="center" vertical="center" wrapText="1"/>
    </xf>
    <xf numFmtId="0" fontId="57" fillId="0" borderId="1" xfId="6" applyNumberFormat="1" applyFont="1" applyFill="1" applyBorder="1" applyAlignment="1">
      <alignment horizontal="center" vertical="center"/>
    </xf>
    <xf numFmtId="0" fontId="63" fillId="0" borderId="1" xfId="6" applyNumberFormat="1" applyFont="1" applyFill="1" applyBorder="1" applyAlignment="1">
      <alignment vertical="center" wrapText="1"/>
    </xf>
    <xf numFmtId="0" fontId="17" fillId="0" borderId="1" xfId="6" applyNumberFormat="1" applyFont="1" applyFill="1" applyBorder="1" applyAlignment="1">
      <alignment horizontal="center" vertical="center" wrapText="1"/>
    </xf>
    <xf numFmtId="177" fontId="62" fillId="10" borderId="0" xfId="6" applyNumberFormat="1" applyFont="1" applyFill="1" applyBorder="1" applyAlignment="1">
      <alignment horizontal="left" vertical="center"/>
    </xf>
    <xf numFmtId="0" fontId="11" fillId="0" borderId="0" xfId="31" applyFont="1" applyFill="1" applyBorder="1" applyAlignment="1">
      <alignment vertical="center"/>
    </xf>
    <xf numFmtId="0" fontId="59" fillId="0" borderId="1" xfId="31" applyFont="1" applyFill="1" applyBorder="1" applyAlignment="1">
      <alignment vertical="center"/>
    </xf>
    <xf numFmtId="0" fontId="11" fillId="0" borderId="1" xfId="31" applyFont="1" applyFill="1" applyBorder="1" applyAlignment="1">
      <alignment vertical="center"/>
    </xf>
    <xf numFmtId="0" fontId="19" fillId="0" borderId="1" xfId="31" applyFont="1" applyFill="1" applyBorder="1" applyAlignment="1">
      <alignment vertical="center"/>
    </xf>
    <xf numFmtId="0" fontId="65" fillId="0" borderId="9" xfId="31" applyFont="1" applyFill="1" applyBorder="1" applyAlignment="1">
      <alignment horizontal="center" vertical="center" wrapText="1"/>
    </xf>
    <xf numFmtId="0" fontId="21" fillId="0" borderId="1" xfId="31" applyFont="1" applyFill="1" applyBorder="1" applyAlignment="1">
      <alignment horizontal="center" vertical="center"/>
    </xf>
    <xf numFmtId="0" fontId="11" fillId="0" borderId="4" xfId="31" applyFont="1" applyFill="1" applyBorder="1" applyAlignment="1">
      <alignment vertical="center"/>
    </xf>
    <xf numFmtId="0" fontId="11" fillId="0" borderId="2" xfId="31" applyFont="1" applyFill="1" applyBorder="1" applyAlignment="1">
      <alignment horizontal="center" vertical="center" wrapText="1"/>
    </xf>
    <xf numFmtId="0" fontId="3" fillId="0" borderId="2" xfId="31" applyFont="1" applyFill="1" applyBorder="1" applyAlignment="1">
      <alignment horizontal="center" vertical="center" wrapText="1"/>
    </xf>
    <xf numFmtId="0" fontId="67" fillId="0" borderId="3" xfId="31" applyFont="1" applyFill="1" applyBorder="1" applyAlignment="1">
      <alignment horizontal="left" vertical="center" wrapText="1"/>
    </xf>
    <xf numFmtId="181" fontId="67" fillId="0" borderId="3" xfId="31" applyNumberFormat="1" applyFont="1" applyFill="1" applyBorder="1" applyAlignment="1">
      <alignment horizontal="left" vertical="center" wrapText="1"/>
    </xf>
    <xf numFmtId="0" fontId="68" fillId="0" borderId="0" xfId="0" applyFont="1" applyFill="1" applyBorder="1" applyAlignment="1"/>
    <xf numFmtId="0" fontId="11" fillId="0" borderId="1" xfId="31" applyFont="1" applyFill="1" applyBorder="1" applyAlignment="1">
      <alignment horizontal="center" vertical="center" wrapText="1"/>
    </xf>
    <xf numFmtId="181" fontId="11" fillId="0" borderId="1" xfId="31" applyNumberFormat="1" applyFont="1" applyFill="1" applyBorder="1" applyAlignment="1">
      <alignment horizontal="center" vertical="center" wrapText="1"/>
    </xf>
    <xf numFmtId="182" fontId="23" fillId="0" borderId="1" xfId="2" applyNumberFormat="1" applyFont="1" applyBorder="1" applyAlignment="1">
      <alignment vertical="center"/>
    </xf>
    <xf numFmtId="182" fontId="23" fillId="0" borderId="1" xfId="2" applyNumberFormat="1" applyFont="1" applyBorder="1" applyAlignment="1">
      <alignment horizontal="center"/>
    </xf>
    <xf numFmtId="0" fontId="67" fillId="0" borderId="1" xfId="0" applyFont="1" applyFill="1" applyBorder="1" applyAlignment="1">
      <alignment horizontal="left" vertical="center"/>
    </xf>
    <xf numFmtId="0" fontId="67" fillId="0" borderId="1" xfId="31" applyFont="1" applyFill="1" applyBorder="1" applyAlignment="1">
      <alignment horizontal="left" vertical="center" wrapText="1"/>
    </xf>
    <xf numFmtId="181" fontId="67" fillId="0" borderId="1" xfId="31" applyNumberFormat="1" applyFont="1" applyFill="1" applyBorder="1" applyAlignment="1">
      <alignment horizontal="left" vertical="center" wrapText="1"/>
    </xf>
    <xf numFmtId="0" fontId="19" fillId="0" borderId="12" xfId="31" applyFont="1" applyFill="1" applyBorder="1" applyAlignment="1">
      <alignment horizontal="center" vertical="center"/>
    </xf>
    <xf numFmtId="182" fontId="3" fillId="0" borderId="13" xfId="0" applyNumberFormat="1" applyFont="1" applyFill="1" applyBorder="1" applyAlignment="1"/>
    <xf numFmtId="0" fontId="19" fillId="0" borderId="5" xfId="31" applyFont="1" applyFill="1" applyBorder="1" applyAlignment="1">
      <alignment vertical="center"/>
    </xf>
    <xf numFmtId="0" fontId="19" fillId="0" borderId="0" xfId="31" applyFont="1" applyFill="1" applyBorder="1" applyAlignment="1">
      <alignment vertical="center"/>
    </xf>
    <xf numFmtId="0" fontId="22" fillId="0" borderId="0" xfId="31" applyFont="1" applyFill="1" applyBorder="1" applyAlignment="1">
      <alignment horizontal="center" vertical="center"/>
    </xf>
    <xf numFmtId="0" fontId="22" fillId="0" borderId="11" xfId="31" applyFont="1" applyFill="1" applyBorder="1" applyAlignment="1">
      <alignment horizontal="center" vertical="center"/>
    </xf>
    <xf numFmtId="0" fontId="56" fillId="0" borderId="0" xfId="4" applyFont="1" applyAlignment="1" applyProtection="1">
      <alignment vertical="center"/>
    </xf>
    <xf numFmtId="0" fontId="0" fillId="11" borderId="0" xfId="0" applyFill="1">
      <alignment vertical="center"/>
    </xf>
    <xf numFmtId="0" fontId="4" fillId="0" borderId="0" xfId="0" applyFont="1" applyFill="1" applyAlignment="1">
      <alignment vertical="center"/>
    </xf>
    <xf numFmtId="0" fontId="4" fillId="0" borderId="0" xfId="0" applyFont="1" applyFill="1" applyAlignment="1"/>
    <xf numFmtId="0" fontId="40" fillId="0" borderId="0" xfId="0" applyFont="1" applyFill="1" applyAlignment="1">
      <alignment horizontal="center"/>
    </xf>
    <xf numFmtId="0" fontId="40" fillId="0" borderId="0" xfId="0" applyFont="1" applyFill="1" applyAlignment="1"/>
    <xf numFmtId="0" fontId="26" fillId="0" borderId="0" xfId="0" applyNumberFormat="1" applyFont="1" applyFill="1" applyBorder="1" applyAlignment="1">
      <alignment horizontal="center" vertical="center"/>
    </xf>
    <xf numFmtId="0" fontId="52" fillId="0" borderId="0" xfId="0" applyNumberFormat="1" applyFont="1" applyFill="1" applyBorder="1" applyAlignment="1">
      <alignment horizontal="center" vertical="center"/>
    </xf>
    <xf numFmtId="0" fontId="77" fillId="14" borderId="39" xfId="0" applyFont="1" applyFill="1" applyBorder="1" applyAlignment="1">
      <alignment horizontal="left" vertical="center" wrapText="1"/>
    </xf>
    <xf numFmtId="0" fontId="78" fillId="0" borderId="0" xfId="0" applyFont="1" applyAlignment="1">
      <alignment vertical="center" wrapText="1"/>
    </xf>
    <xf numFmtId="0" fontId="78" fillId="11" borderId="0" xfId="0" applyFont="1" applyFill="1" applyAlignment="1">
      <alignment vertical="center" wrapText="1"/>
    </xf>
    <xf numFmtId="0" fontId="80" fillId="11" borderId="0" xfId="0" applyFont="1" applyFill="1" applyAlignment="1">
      <alignment vertical="center" wrapText="1"/>
    </xf>
    <xf numFmtId="0" fontId="54" fillId="11" borderId="0" xfId="4" applyFill="1" applyAlignment="1" applyProtection="1">
      <alignment horizontal="left" vertical="center" wrapText="1"/>
    </xf>
    <xf numFmtId="0" fontId="78" fillId="14" borderId="0" xfId="0" applyFont="1" applyFill="1" applyAlignment="1">
      <alignment vertical="center" wrapText="1"/>
    </xf>
    <xf numFmtId="0" fontId="82" fillId="11" borderId="39" xfId="0" applyFont="1" applyFill="1" applyBorder="1" applyAlignment="1">
      <alignment horizontal="center" vertical="center" wrapText="1"/>
    </xf>
    <xf numFmtId="0" fontId="82" fillId="11" borderId="41" xfId="0" applyFont="1" applyFill="1" applyBorder="1" applyAlignment="1">
      <alignment horizontal="center" vertical="center" wrapText="1"/>
    </xf>
    <xf numFmtId="0" fontId="82" fillId="11" borderId="40" xfId="0" applyFont="1" applyFill="1" applyBorder="1" applyAlignment="1">
      <alignment horizontal="center" vertical="center" wrapText="1"/>
    </xf>
    <xf numFmtId="0" fontId="81" fillId="12" borderId="43" xfId="0" applyFont="1" applyFill="1" applyBorder="1" applyAlignment="1">
      <alignment horizontal="left" vertical="center" wrapText="1"/>
    </xf>
    <xf numFmtId="0" fontId="78" fillId="11" borderId="0" xfId="0" applyFont="1" applyFill="1" applyAlignment="1">
      <alignment horizontal="left" vertical="center" wrapText="1"/>
    </xf>
    <xf numFmtId="0" fontId="90" fillId="11" borderId="0" xfId="0" applyFont="1" applyFill="1" applyAlignment="1">
      <alignment horizontal="left" vertical="center" wrapText="1"/>
    </xf>
    <xf numFmtId="0" fontId="54" fillId="0" borderId="0" xfId="4" applyAlignment="1" applyProtection="1">
      <alignment vertical="center"/>
    </xf>
    <xf numFmtId="0" fontId="50" fillId="5" borderId="0" xfId="56" applyFont="1" applyFill="1">
      <alignment vertical="center"/>
    </xf>
    <xf numFmtId="0" fontId="56" fillId="5" borderId="0" xfId="4" applyNumberFormat="1" applyFont="1" applyFill="1" applyBorder="1" applyAlignment="1" applyProtection="1">
      <alignment vertical="center"/>
    </xf>
    <xf numFmtId="0" fontId="79" fillId="11" borderId="0" xfId="0" applyFont="1" applyFill="1" applyAlignment="1">
      <alignment horizontal="center" vertical="center" wrapText="1"/>
    </xf>
    <xf numFmtId="0" fontId="93" fillId="11" borderId="0" xfId="0" applyFont="1" applyFill="1" applyBorder="1" applyAlignment="1">
      <alignment horizontal="center" vertical="center" wrapText="1"/>
    </xf>
    <xf numFmtId="0" fontId="0" fillId="0" borderId="15" xfId="0" applyBorder="1">
      <alignment vertical="center"/>
    </xf>
    <xf numFmtId="0" fontId="39" fillId="12" borderId="1" xfId="0" applyFont="1" applyFill="1" applyBorder="1" applyAlignment="1">
      <alignment horizontal="center" vertical="center"/>
    </xf>
    <xf numFmtId="0" fontId="39" fillId="0" borderId="7" xfId="0" applyFont="1" applyFill="1" applyBorder="1" applyAlignment="1">
      <alignment horizontal="center" vertical="center"/>
    </xf>
    <xf numFmtId="0" fontId="99" fillId="5" borderId="1" xfId="0" applyFont="1" applyFill="1" applyBorder="1" applyAlignment="1">
      <alignment horizontal="center" vertical="center"/>
    </xf>
    <xf numFmtId="0" fontId="39" fillId="0" borderId="4" xfId="0" applyFont="1" applyFill="1" applyBorder="1" applyAlignment="1">
      <alignment vertical="center"/>
    </xf>
    <xf numFmtId="0" fontId="39" fillId="0" borderId="6" xfId="0" applyFont="1" applyFill="1" applyBorder="1" applyAlignment="1">
      <alignment vertical="center"/>
    </xf>
    <xf numFmtId="0" fontId="39" fillId="0" borderId="34" xfId="0" applyFont="1" applyFill="1" applyBorder="1" applyAlignment="1">
      <alignment vertical="center"/>
    </xf>
    <xf numFmtId="0" fontId="99" fillId="5" borderId="4" xfId="0" applyFont="1" applyFill="1" applyBorder="1" applyAlignment="1">
      <alignment horizontal="center" vertical="center"/>
    </xf>
    <xf numFmtId="0" fontId="73" fillId="0" borderId="0" xfId="0" applyFont="1" applyFill="1" applyBorder="1" applyAlignment="1">
      <alignment horizontal="center" vertical="center"/>
    </xf>
    <xf numFmtId="0" fontId="103" fillId="2" borderId="51" xfId="0" applyFont="1" applyFill="1" applyBorder="1" applyAlignment="1">
      <alignment horizontal="center" vertical="center" wrapText="1"/>
    </xf>
    <xf numFmtId="0" fontId="103" fillId="3" borderId="50" xfId="0" applyFont="1" applyFill="1" applyBorder="1" applyAlignment="1">
      <alignment horizontal="center" vertical="center" wrapText="1"/>
    </xf>
    <xf numFmtId="0" fontId="103" fillId="2" borderId="52" xfId="0" applyFont="1" applyFill="1" applyBorder="1" applyAlignment="1">
      <alignment horizontal="center" vertical="center" wrapText="1"/>
    </xf>
    <xf numFmtId="0" fontId="107" fillId="15" borderId="0" xfId="0" applyFont="1" applyFill="1" applyBorder="1" applyAlignment="1">
      <alignment horizontal="center" vertical="center" wrapText="1"/>
    </xf>
    <xf numFmtId="0" fontId="108" fillId="0" borderId="0" xfId="0" applyFont="1" applyAlignment="1"/>
    <xf numFmtId="0" fontId="108" fillId="0" borderId="0" xfId="0" applyFont="1" applyAlignment="1">
      <alignment vertical="center"/>
    </xf>
    <xf numFmtId="0" fontId="96" fillId="0" borderId="0" xfId="0" applyFont="1" applyAlignment="1"/>
    <xf numFmtId="0" fontId="4" fillId="11" borderId="1" xfId="0" applyFont="1" applyFill="1" applyBorder="1" applyAlignment="1">
      <alignment horizontal="center" vertical="center" wrapText="1"/>
    </xf>
    <xf numFmtId="0" fontId="82" fillId="11" borderId="44" xfId="0" applyFont="1" applyFill="1" applyBorder="1" applyAlignment="1">
      <alignment horizontal="left" vertical="center" wrapText="1"/>
    </xf>
    <xf numFmtId="0" fontId="82" fillId="11" borderId="56" xfId="0" applyFont="1" applyFill="1" applyBorder="1" applyAlignment="1">
      <alignment horizontal="left" vertical="center" wrapText="1"/>
    </xf>
    <xf numFmtId="0" fontId="83" fillId="11" borderId="0" xfId="0" applyFont="1" applyFill="1" applyAlignment="1">
      <alignment vertical="center" wrapText="1"/>
    </xf>
    <xf numFmtId="0" fontId="41" fillId="16" borderId="54" xfId="0" applyNumberFormat="1" applyFont="1" applyFill="1" applyBorder="1" applyAlignment="1">
      <alignment horizontal="center" vertical="center" wrapText="1"/>
    </xf>
    <xf numFmtId="0" fontId="113" fillId="16" borderId="54" xfId="0" applyNumberFormat="1" applyFont="1" applyFill="1" applyBorder="1" applyAlignment="1">
      <alignment horizontal="center" vertical="center"/>
    </xf>
    <xf numFmtId="0" fontId="113" fillId="16" borderId="1" xfId="0" applyNumberFormat="1" applyFont="1" applyFill="1" applyBorder="1" applyAlignment="1">
      <alignment horizontal="center" vertical="center"/>
    </xf>
    <xf numFmtId="0" fontId="114" fillId="16" borderId="1" xfId="0" applyFont="1" applyFill="1" applyBorder="1" applyAlignment="1">
      <alignment horizontal="center" vertical="center" wrapText="1"/>
    </xf>
    <xf numFmtId="0" fontId="114" fillId="16" borderId="1" xfId="0" applyFont="1" applyFill="1" applyBorder="1" applyAlignment="1">
      <alignment horizontal="center" vertical="center"/>
    </xf>
    <xf numFmtId="0" fontId="2" fillId="6" borderId="0" xfId="0" applyNumberFormat="1" applyFont="1" applyFill="1" applyAlignment="1">
      <alignment horizontal="left" vertical="center"/>
    </xf>
    <xf numFmtId="0" fontId="4" fillId="17" borderId="3" xfId="0" applyFont="1" applyFill="1" applyBorder="1" applyAlignment="1">
      <alignment horizontal="center" vertical="center"/>
    </xf>
    <xf numFmtId="0" fontId="4" fillId="17" borderId="1" xfId="0" applyFont="1" applyFill="1" applyBorder="1" applyAlignment="1">
      <alignment horizontal="center" vertical="center"/>
    </xf>
    <xf numFmtId="0" fontId="2" fillId="11" borderId="1" xfId="0" applyNumberFormat="1" applyFont="1" applyFill="1" applyBorder="1" applyAlignment="1">
      <alignment vertical="center" wrapText="1"/>
    </xf>
    <xf numFmtId="0" fontId="115" fillId="11" borderId="0" xfId="0" applyFont="1" applyFill="1" applyAlignment="1">
      <alignment vertical="center"/>
    </xf>
    <xf numFmtId="184" fontId="2" fillId="11" borderId="0" xfId="0" applyNumberFormat="1" applyFont="1" applyFill="1" applyAlignment="1">
      <alignment vertical="center"/>
    </xf>
    <xf numFmtId="0" fontId="116" fillId="11" borderId="57" xfId="0" applyFont="1" applyFill="1" applyBorder="1" applyAlignment="1" applyProtection="1">
      <alignment horizontal="center" vertical="center"/>
    </xf>
    <xf numFmtId="0" fontId="29" fillId="0" borderId="0" xfId="0" applyFont="1" applyFill="1" applyBorder="1" applyAlignment="1">
      <alignment vertical="center"/>
    </xf>
    <xf numFmtId="0" fontId="5" fillId="0" borderId="0" xfId="0" applyFont="1" applyFill="1" applyBorder="1" applyAlignment="1">
      <alignment horizontal="left" vertical="center"/>
    </xf>
    <xf numFmtId="0" fontId="119" fillId="0" borderId="0" xfId="0" applyFont="1" applyFill="1" applyBorder="1" applyAlignment="1">
      <alignment horizontal="center" vertical="center"/>
    </xf>
    <xf numFmtId="0" fontId="120" fillId="4" borderId="23" xfId="0" applyFont="1" applyFill="1" applyBorder="1" applyAlignment="1">
      <alignment horizontal="center" vertical="center"/>
    </xf>
    <xf numFmtId="0" fontId="120" fillId="4" borderId="24" xfId="0" applyFont="1" applyFill="1" applyBorder="1" applyAlignment="1">
      <alignment horizontal="center" vertical="center"/>
    </xf>
    <xf numFmtId="0" fontId="25" fillId="4" borderId="27" xfId="0" applyFont="1" applyFill="1" applyBorder="1" applyAlignment="1">
      <alignment horizontal="center" vertical="center"/>
    </xf>
    <xf numFmtId="0" fontId="24" fillId="0" borderId="17" xfId="0" applyNumberFormat="1" applyFont="1" applyFill="1" applyBorder="1" applyAlignment="1">
      <alignment horizontal="center" vertical="center" wrapText="1"/>
    </xf>
    <xf numFmtId="0" fontId="24" fillId="0" borderId="18" xfId="0" applyNumberFormat="1" applyFont="1" applyFill="1" applyBorder="1" applyAlignment="1">
      <alignment horizontal="center" vertical="center" wrapText="1"/>
    </xf>
    <xf numFmtId="0" fontId="41" fillId="11" borderId="0" xfId="0" applyFont="1" applyFill="1" applyBorder="1" applyAlignment="1"/>
    <xf numFmtId="0" fontId="5" fillId="11" borderId="0" xfId="0" applyFont="1" applyFill="1" applyBorder="1" applyAlignment="1"/>
    <xf numFmtId="0" fontId="105" fillId="11" borderId="0" xfId="0" applyFont="1" applyFill="1" applyBorder="1" applyAlignment="1"/>
    <xf numFmtId="0" fontId="109" fillId="0" borderId="0" xfId="0" applyFont="1" applyFill="1" applyBorder="1" applyAlignment="1"/>
    <xf numFmtId="0" fontId="122" fillId="0" borderId="0" xfId="0" applyFont="1" applyFill="1" applyBorder="1" applyAlignment="1"/>
    <xf numFmtId="0" fontId="69" fillId="18" borderId="1" xfId="0" applyNumberFormat="1" applyFont="1" applyFill="1" applyBorder="1" applyAlignment="1">
      <alignment horizontal="center" vertical="center" wrapText="1"/>
    </xf>
    <xf numFmtId="0" fontId="32" fillId="7" borderId="1" xfId="0" applyNumberFormat="1" applyFont="1" applyFill="1" applyBorder="1" applyAlignment="1">
      <alignment horizontal="center" vertical="center"/>
    </xf>
    <xf numFmtId="0" fontId="112"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24" fillId="7" borderId="1" xfId="0" applyNumberFormat="1" applyFont="1" applyFill="1" applyBorder="1" applyAlignment="1">
      <alignment horizontal="center" vertical="center" wrapText="1"/>
    </xf>
    <xf numFmtId="0" fontId="32" fillId="13" borderId="1" xfId="0" applyNumberFormat="1" applyFont="1" applyFill="1" applyBorder="1" applyAlignment="1">
      <alignment horizontal="center" vertical="center"/>
    </xf>
    <xf numFmtId="0" fontId="125" fillId="13" borderId="1" xfId="0" applyNumberFormat="1" applyFont="1" applyFill="1" applyBorder="1" applyAlignment="1">
      <alignment horizontal="center" vertical="center"/>
    </xf>
    <xf numFmtId="0" fontId="104" fillId="13" borderId="1" xfId="0" applyFont="1" applyFill="1" applyBorder="1" applyAlignment="1">
      <alignment horizontal="center" vertical="center"/>
    </xf>
    <xf numFmtId="0" fontId="4" fillId="13" borderId="1" xfId="0" applyFont="1" applyFill="1" applyBorder="1" applyAlignment="1">
      <alignment horizontal="center" vertical="center"/>
    </xf>
    <xf numFmtId="0" fontId="24" fillId="13" borderId="1" xfId="0" applyNumberFormat="1" applyFont="1" applyFill="1" applyBorder="1" applyAlignment="1">
      <alignment horizontal="center" vertical="center" wrapText="1"/>
    </xf>
    <xf numFmtId="0" fontId="26" fillId="12" borderId="1" xfId="0" applyNumberFormat="1" applyFont="1" applyFill="1" applyBorder="1" applyAlignment="1">
      <alignment horizontal="center" vertical="center"/>
    </xf>
    <xf numFmtId="0" fontId="85" fillId="11" borderId="0" xfId="0" applyFont="1" applyFill="1" applyAlignment="1">
      <alignment horizontal="center" vertical="center" wrapText="1"/>
    </xf>
    <xf numFmtId="0" fontId="2" fillId="6" borderId="0" xfId="0" applyNumberFormat="1" applyFont="1" applyFill="1" applyAlignment="1">
      <alignment horizontal="left" vertical="center"/>
    </xf>
    <xf numFmtId="0" fontId="114" fillId="0" borderId="1" xfId="0" applyFont="1" applyFill="1" applyBorder="1" applyAlignment="1">
      <alignment horizontal="center" vertical="center"/>
    </xf>
    <xf numFmtId="0" fontId="107" fillId="15" borderId="0" xfId="0" applyFont="1" applyFill="1" applyBorder="1" applyAlignment="1">
      <alignment horizontal="center" vertical="center" wrapText="1"/>
    </xf>
    <xf numFmtId="183" fontId="127" fillId="12" borderId="19" xfId="0" applyNumberFormat="1" applyFont="1" applyFill="1" applyBorder="1" applyAlignment="1">
      <alignment horizontal="center" vertical="center" wrapText="1"/>
    </xf>
    <xf numFmtId="183" fontId="127" fillId="12" borderId="19" xfId="0" applyNumberFormat="1" applyFont="1" applyFill="1" applyBorder="1" applyAlignment="1">
      <alignment horizontal="center" vertical="center"/>
    </xf>
    <xf numFmtId="0" fontId="128" fillId="11" borderId="1" xfId="0" applyNumberFormat="1" applyFont="1" applyFill="1" applyBorder="1" applyAlignment="1">
      <alignment horizontal="center" vertical="center"/>
    </xf>
    <xf numFmtId="185" fontId="105" fillId="12" borderId="1" xfId="0" applyNumberFormat="1" applyFont="1" applyFill="1" applyBorder="1" applyAlignment="1">
      <alignment horizontal="center" vertical="center"/>
    </xf>
    <xf numFmtId="185" fontId="129" fillId="11" borderId="1" xfId="0" applyNumberFormat="1" applyFont="1" applyFill="1" applyBorder="1" applyAlignment="1">
      <alignment horizontal="center" vertical="center"/>
    </xf>
    <xf numFmtId="0" fontId="130" fillId="0" borderId="0" xfId="0" applyFont="1" applyFill="1" applyAlignment="1">
      <alignment horizontal="left" vertical="center"/>
    </xf>
    <xf numFmtId="0" fontId="131" fillId="0" borderId="0" xfId="0" applyFont="1" applyFill="1" applyAlignment="1">
      <alignment vertical="center"/>
    </xf>
    <xf numFmtId="0" fontId="132" fillId="0" borderId="0" xfId="0" applyFont="1" applyFill="1" applyAlignment="1">
      <alignment horizontal="center" vertical="center"/>
    </xf>
    <xf numFmtId="0" fontId="133" fillId="0" borderId="0" xfId="0" applyFont="1" applyFill="1" applyAlignment="1">
      <alignment vertical="center"/>
    </xf>
    <xf numFmtId="0" fontId="131" fillId="0" borderId="0" xfId="0" applyFont="1" applyFill="1" applyAlignment="1">
      <alignment horizontal="center" vertical="center"/>
    </xf>
    <xf numFmtId="0" fontId="134" fillId="4" borderId="27" xfId="0" applyFont="1" applyFill="1" applyBorder="1" applyAlignment="1">
      <alignment horizontal="center" vertical="center"/>
    </xf>
    <xf numFmtId="0" fontId="0" fillId="0" borderId="0" xfId="0" applyFont="1" applyAlignment="1"/>
    <xf numFmtId="0" fontId="87" fillId="18" borderId="1" xfId="0" applyFont="1" applyFill="1" applyBorder="1" applyAlignment="1">
      <alignment horizontal="center" vertical="center" wrapText="1"/>
    </xf>
    <xf numFmtId="0" fontId="72" fillId="18" borderId="1" xfId="0" applyNumberFormat="1" applyFont="1" applyFill="1" applyBorder="1" applyAlignment="1">
      <alignment horizontal="center" vertical="center" wrapText="1"/>
    </xf>
    <xf numFmtId="0" fontId="86" fillId="12" borderId="15" xfId="0" applyFont="1" applyFill="1" applyBorder="1" applyAlignment="1">
      <alignment vertical="center" wrapText="1"/>
    </xf>
    <xf numFmtId="0" fontId="86" fillId="12" borderId="16" xfId="0" applyFont="1" applyFill="1" applyBorder="1" applyAlignment="1">
      <alignment vertical="center" wrapText="1"/>
    </xf>
    <xf numFmtId="0" fontId="86" fillId="12" borderId="0" xfId="0" applyFont="1" applyFill="1" applyBorder="1" applyAlignment="1">
      <alignment vertical="center" wrapText="1"/>
    </xf>
    <xf numFmtId="0" fontId="86" fillId="12" borderId="59" xfId="0" applyFont="1" applyFill="1" applyBorder="1" applyAlignment="1">
      <alignment vertical="center" wrapText="1"/>
    </xf>
    <xf numFmtId="0" fontId="137" fillId="12" borderId="10" xfId="0" applyFont="1" applyFill="1" applyBorder="1" applyAlignment="1">
      <alignment vertical="center" wrapText="1"/>
    </xf>
    <xf numFmtId="0" fontId="137" fillId="12" borderId="12" xfId="0" applyFont="1" applyFill="1" applyBorder="1" applyAlignment="1">
      <alignment vertical="center" wrapText="1"/>
    </xf>
    <xf numFmtId="0" fontId="86" fillId="12" borderId="12" xfId="0" applyFont="1" applyFill="1" applyBorder="1" applyAlignment="1">
      <alignment vertical="center" wrapText="1"/>
    </xf>
    <xf numFmtId="0" fontId="86" fillId="12" borderId="11" xfId="0" applyFont="1" applyFill="1" applyBorder="1" applyAlignment="1">
      <alignment vertical="center" wrapText="1"/>
    </xf>
    <xf numFmtId="0" fontId="49" fillId="20" borderId="1" xfId="4" applyNumberFormat="1" applyFont="1" applyFill="1" applyBorder="1" applyAlignment="1" applyProtection="1">
      <alignment vertical="center" wrapText="1"/>
    </xf>
    <xf numFmtId="0" fontId="69" fillId="20" borderId="1" xfId="0" applyNumberFormat="1" applyFont="1" applyFill="1" applyBorder="1" applyAlignment="1">
      <alignment horizontal="center" vertical="center" wrapText="1"/>
    </xf>
    <xf numFmtId="0" fontId="71" fillId="20" borderId="1" xfId="0" applyFont="1" applyFill="1" applyBorder="1" applyAlignment="1">
      <alignment horizontal="center" vertical="center" wrapText="1"/>
    </xf>
    <xf numFmtId="0" fontId="49" fillId="20" borderId="1" xfId="4" applyFont="1" applyFill="1" applyBorder="1" applyAlignment="1" applyProtection="1">
      <alignment vertical="center"/>
    </xf>
    <xf numFmtId="0" fontId="88" fillId="20" borderId="1" xfId="4" applyFont="1" applyFill="1" applyBorder="1" applyAlignment="1" applyProtection="1">
      <alignment horizontal="center" vertical="center" wrapText="1"/>
    </xf>
    <xf numFmtId="0" fontId="89" fillId="20" borderId="1" xfId="0" applyFont="1" applyFill="1" applyBorder="1" applyAlignment="1">
      <alignment vertical="center" wrapText="1"/>
    </xf>
    <xf numFmtId="0" fontId="53" fillId="0" borderId="0" xfId="0" applyFont="1" applyFill="1" applyBorder="1" applyAlignment="1"/>
    <xf numFmtId="0" fontId="53" fillId="0" borderId="0" xfId="0" applyFont="1" applyFill="1" applyBorder="1" applyAlignment="1">
      <alignment vertical="center"/>
    </xf>
    <xf numFmtId="0" fontId="53" fillId="0" borderId="0" xfId="0" applyFont="1" applyFill="1" applyBorder="1" applyAlignment="1">
      <alignment horizontal="left"/>
    </xf>
    <xf numFmtId="0" fontId="0" fillId="0" borderId="0" xfId="0" applyFont="1" applyFill="1" applyAlignment="1"/>
    <xf numFmtId="0" fontId="0" fillId="0" borderId="0" xfId="0" applyFont="1" applyFill="1" applyAlignment="1">
      <alignment vertical="center"/>
    </xf>
    <xf numFmtId="0" fontId="137" fillId="12" borderId="0" xfId="0" applyFont="1" applyFill="1" applyBorder="1" applyAlignment="1">
      <alignment horizontal="center" vertical="center" wrapText="1"/>
    </xf>
    <xf numFmtId="183" fontId="15" fillId="12" borderId="51" xfId="0" applyNumberFormat="1" applyFont="1" applyFill="1" applyBorder="1" applyAlignment="1">
      <alignment horizontal="center" vertical="center" wrapText="1"/>
    </xf>
    <xf numFmtId="183" fontId="15" fillId="12" borderId="51" xfId="0" applyNumberFormat="1" applyFont="1" applyFill="1" applyBorder="1" applyAlignment="1">
      <alignment horizontal="center" vertical="center"/>
    </xf>
    <xf numFmtId="183" fontId="15" fillId="12" borderId="19" xfId="0" applyNumberFormat="1" applyFont="1" applyFill="1" applyBorder="1" applyAlignment="1">
      <alignment horizontal="center" vertical="center" wrapText="1"/>
    </xf>
    <xf numFmtId="183" fontId="15" fillId="12" borderId="19" xfId="0" applyNumberFormat="1" applyFont="1" applyFill="1" applyBorder="1" applyAlignment="1">
      <alignment horizontal="center" vertical="center"/>
    </xf>
    <xf numFmtId="0" fontId="137" fillId="12" borderId="57" xfId="0" applyFont="1" applyFill="1" applyBorder="1" applyAlignment="1">
      <alignment horizontal="center" vertical="center" wrapText="1"/>
    </xf>
    <xf numFmtId="0" fontId="69" fillId="18" borderId="51" xfId="0" applyNumberFormat="1" applyFont="1" applyFill="1" applyBorder="1" applyAlignment="1">
      <alignment horizontal="center" vertical="center" wrapText="1"/>
    </xf>
    <xf numFmtId="0" fontId="89" fillId="20" borderId="51" xfId="0" applyFont="1" applyFill="1" applyBorder="1" applyAlignment="1">
      <alignment vertical="center" wrapText="1"/>
    </xf>
    <xf numFmtId="0" fontId="69" fillId="20" borderId="51" xfId="0" applyNumberFormat="1" applyFont="1" applyFill="1" applyBorder="1" applyAlignment="1">
      <alignment horizontal="center" vertical="center" wrapText="1"/>
    </xf>
    <xf numFmtId="0" fontId="89" fillId="20" borderId="51" xfId="0" applyFont="1" applyFill="1" applyBorder="1" applyAlignment="1">
      <alignment horizontal="center" vertical="center" wrapText="1"/>
    </xf>
    <xf numFmtId="183" fontId="15" fillId="0" borderId="51" xfId="0" applyNumberFormat="1" applyFont="1" applyFill="1" applyBorder="1" applyAlignment="1">
      <alignment horizontal="center" vertical="center" wrapText="1"/>
    </xf>
    <xf numFmtId="183" fontId="15" fillId="0" borderId="19" xfId="0" applyNumberFormat="1" applyFont="1" applyFill="1" applyBorder="1" applyAlignment="1">
      <alignment horizontal="center" vertical="center" wrapText="1"/>
    </xf>
    <xf numFmtId="0" fontId="143" fillId="20" borderId="1" xfId="0" applyNumberFormat="1" applyFont="1" applyFill="1" applyBorder="1" applyAlignment="1">
      <alignment horizontal="center" vertical="center" wrapText="1"/>
    </xf>
    <xf numFmtId="0" fontId="107" fillId="15" borderId="0" xfId="0" applyFont="1" applyFill="1" applyBorder="1" applyAlignment="1">
      <alignment horizontal="center" vertical="center" wrapText="1"/>
    </xf>
    <xf numFmtId="183" fontId="144" fillId="12" borderId="51" xfId="0" applyNumberFormat="1" applyFont="1" applyFill="1" applyBorder="1" applyAlignment="1">
      <alignment horizontal="center" vertical="center" wrapText="1"/>
    </xf>
    <xf numFmtId="183" fontId="144" fillId="12" borderId="51" xfId="0" applyNumberFormat="1" applyFont="1" applyFill="1" applyBorder="1" applyAlignment="1">
      <alignment horizontal="center" vertical="center"/>
    </xf>
    <xf numFmtId="183" fontId="144" fillId="12" borderId="19" xfId="0" applyNumberFormat="1" applyFont="1" applyFill="1" applyBorder="1" applyAlignment="1">
      <alignment horizontal="center" vertical="center" wrapText="1"/>
    </xf>
    <xf numFmtId="183" fontId="144" fillId="12" borderId="19" xfId="0" applyNumberFormat="1" applyFont="1" applyFill="1" applyBorder="1" applyAlignment="1">
      <alignment horizontal="center" vertical="center"/>
    </xf>
    <xf numFmtId="0" fontId="32" fillId="4" borderId="23" xfId="0" applyFont="1" applyFill="1" applyBorder="1" applyAlignment="1">
      <alignment horizontal="center" vertical="center"/>
    </xf>
    <xf numFmtId="0" fontId="24" fillId="19" borderId="17" xfId="0" applyNumberFormat="1" applyFont="1" applyFill="1" applyBorder="1" applyAlignment="1">
      <alignment horizontal="center" vertical="center" wrapText="1"/>
    </xf>
    <xf numFmtId="0" fontId="32" fillId="4" borderId="25" xfId="0" applyFont="1" applyFill="1" applyBorder="1" applyAlignment="1">
      <alignment horizontal="center" vertical="center"/>
    </xf>
    <xf numFmtId="0" fontId="32" fillId="4" borderId="29" xfId="0" applyFont="1" applyFill="1" applyBorder="1" applyAlignment="1">
      <alignment horizontal="center" vertical="center"/>
    </xf>
    <xf numFmtId="0" fontId="32" fillId="4" borderId="65" xfId="0" applyFont="1" applyFill="1" applyBorder="1" applyAlignment="1">
      <alignment vertical="center"/>
    </xf>
    <xf numFmtId="0" fontId="145" fillId="7" borderId="1" xfId="0" applyNumberFormat="1" applyFont="1" applyFill="1" applyBorder="1" applyAlignment="1">
      <alignment horizontal="center" vertical="center" wrapText="1"/>
    </xf>
    <xf numFmtId="0" fontId="145" fillId="7" borderId="1" xfId="0" applyNumberFormat="1" applyFont="1" applyFill="1" applyBorder="1" applyAlignment="1">
      <alignment horizontal="center" vertical="center"/>
    </xf>
    <xf numFmtId="0" fontId="145" fillId="7" borderId="51" xfId="0" applyNumberFormat="1" applyFont="1" applyFill="1" applyBorder="1" applyAlignment="1">
      <alignment horizontal="center" vertical="center" wrapText="1"/>
    </xf>
    <xf numFmtId="0" fontId="145" fillId="7" borderId="51" xfId="0" applyNumberFormat="1" applyFont="1" applyFill="1" applyBorder="1" applyAlignment="1">
      <alignment horizontal="center" vertical="center"/>
    </xf>
    <xf numFmtId="0" fontId="145" fillId="19" borderId="1" xfId="0" applyNumberFormat="1" applyFont="1" applyFill="1" applyBorder="1" applyAlignment="1">
      <alignment horizontal="center" vertical="center" wrapText="1"/>
    </xf>
    <xf numFmtId="0" fontId="145" fillId="19" borderId="51" xfId="0" applyNumberFormat="1" applyFont="1" applyFill="1" applyBorder="1" applyAlignment="1">
      <alignment horizontal="center" vertical="center" wrapText="1"/>
    </xf>
    <xf numFmtId="0" fontId="49" fillId="22" borderId="3" xfId="4" applyFont="1" applyFill="1" applyBorder="1" applyAlignment="1" applyProtection="1">
      <alignment vertical="center"/>
    </xf>
    <xf numFmtId="0" fontId="69" fillId="22" borderId="1" xfId="0" applyNumberFormat="1" applyFont="1" applyFill="1" applyBorder="1" applyAlignment="1">
      <alignment horizontal="center" vertical="center" wrapText="1"/>
    </xf>
    <xf numFmtId="0" fontId="102" fillId="22" borderId="3" xfId="4" applyFont="1" applyFill="1" applyBorder="1" applyAlignment="1" applyProtection="1">
      <alignment horizontal="center" vertical="center" wrapText="1"/>
    </xf>
    <xf numFmtId="0" fontId="55" fillId="22" borderId="46" xfId="0" applyFont="1" applyFill="1" applyBorder="1" applyAlignment="1">
      <alignment horizontal="center" vertical="center" wrapText="1"/>
    </xf>
    <xf numFmtId="0" fontId="143" fillId="22" borderId="51" xfId="0" applyFont="1" applyFill="1" applyBorder="1" applyAlignment="1">
      <alignment horizontal="center" vertical="center" wrapText="1"/>
    </xf>
    <xf numFmtId="0" fontId="146" fillId="22" borderId="12" xfId="4" applyFont="1" applyFill="1" applyBorder="1" applyAlignment="1" applyProtection="1">
      <alignment vertical="center"/>
    </xf>
    <xf numFmtId="0" fontId="24" fillId="0" borderId="0" xfId="0" applyFont="1" applyFill="1" applyAlignment="1">
      <alignment horizontal="left" vertical="center"/>
    </xf>
    <xf numFmtId="0" fontId="40" fillId="0" borderId="0" xfId="0" applyFont="1" applyFill="1" applyAlignment="1">
      <alignment vertical="center"/>
    </xf>
    <xf numFmtId="0" fontId="32" fillId="4" borderId="24" xfId="0" applyFont="1" applyFill="1" applyBorder="1" applyAlignment="1">
      <alignment horizontal="center" vertical="center"/>
    </xf>
    <xf numFmtId="0" fontId="25" fillId="4" borderId="24" xfId="0" applyFont="1" applyFill="1" applyBorder="1" applyAlignment="1">
      <alignment horizontal="center" vertical="center" wrapText="1"/>
    </xf>
    <xf numFmtId="0" fontId="32" fillId="4" borderId="27" xfId="0" applyFont="1" applyFill="1" applyBorder="1" applyAlignment="1">
      <alignment horizontal="center" vertical="center"/>
    </xf>
    <xf numFmtId="0" fontId="24" fillId="7" borderId="51" xfId="0" applyNumberFormat="1" applyFont="1" applyFill="1" applyBorder="1" applyAlignment="1">
      <alignment horizontal="center" vertical="center" wrapText="1"/>
    </xf>
    <xf numFmtId="0" fontId="25" fillId="19" borderId="51" xfId="0" applyNumberFormat="1" applyFont="1" applyFill="1" applyBorder="1" applyAlignment="1">
      <alignment horizontal="center" vertical="center" wrapText="1"/>
    </xf>
    <xf numFmtId="0" fontId="52" fillId="7" borderId="51" xfId="0" applyNumberFormat="1" applyFont="1" applyFill="1" applyBorder="1" applyAlignment="1">
      <alignment horizontal="center" vertical="center"/>
    </xf>
    <xf numFmtId="0" fontId="9" fillId="0" borderId="0" xfId="0" applyFont="1" applyAlignment="1"/>
    <xf numFmtId="0" fontId="146" fillId="20" borderId="3" xfId="4" applyFont="1" applyFill="1" applyBorder="1" applyAlignment="1" applyProtection="1">
      <alignment vertical="center"/>
    </xf>
    <xf numFmtId="0" fontId="123" fillId="0" borderId="0" xfId="0" applyFont="1" applyAlignment="1">
      <alignment horizontal="center" vertical="center"/>
    </xf>
    <xf numFmtId="0" fontId="0" fillId="0" borderId="0" xfId="0" applyAlignment="1">
      <alignment horizontal="center" vertical="center"/>
    </xf>
    <xf numFmtId="0" fontId="110" fillId="16" borderId="57" xfId="0" applyNumberFormat="1" applyFont="1" applyFill="1" applyBorder="1" applyAlignment="1">
      <alignment horizontal="center" vertical="center"/>
    </xf>
    <xf numFmtId="0" fontId="74" fillId="0" borderId="0" xfId="0" applyFont="1" applyFill="1" applyAlignment="1">
      <alignment horizontal="center" vertical="center"/>
    </xf>
    <xf numFmtId="0" fontId="124" fillId="12" borderId="0" xfId="0" applyFont="1" applyFill="1" applyAlignment="1">
      <alignment horizontal="center" vertical="center"/>
    </xf>
    <xf numFmtId="183" fontId="0" fillId="0" borderId="0" xfId="0" applyNumberFormat="1">
      <alignment vertical="center"/>
    </xf>
    <xf numFmtId="0" fontId="72" fillId="0" borderId="0" xfId="0" applyFont="1" applyAlignment="1">
      <alignment horizontal="center" vertical="center"/>
    </xf>
    <xf numFmtId="0" fontId="5" fillId="0" borderId="0" xfId="0" applyFont="1" applyFill="1" applyAlignment="1">
      <alignment horizontal="center" vertical="center"/>
    </xf>
    <xf numFmtId="0" fontId="5" fillId="12" borderId="0" xfId="0" applyFont="1" applyFill="1" applyAlignment="1">
      <alignment horizontal="center" vertical="center"/>
    </xf>
    <xf numFmtId="0" fontId="81" fillId="22" borderId="49" xfId="0" applyFont="1" applyFill="1" applyBorder="1" applyAlignment="1">
      <alignment horizontal="center" vertical="center" wrapText="1"/>
    </xf>
    <xf numFmtId="0" fontId="81" fillId="22" borderId="66" xfId="0" applyFont="1" applyFill="1" applyBorder="1" applyAlignment="1">
      <alignment horizontal="center" vertical="center" wrapText="1"/>
    </xf>
    <xf numFmtId="0" fontId="147" fillId="22" borderId="51" xfId="0" applyFont="1" applyFill="1" applyBorder="1" applyAlignment="1">
      <alignment horizontal="left" vertical="center" wrapText="1"/>
    </xf>
    <xf numFmtId="0" fontId="72" fillId="20" borderId="1" xfId="0" applyNumberFormat="1" applyFont="1" applyFill="1" applyBorder="1" applyAlignment="1">
      <alignment vertical="center" wrapText="1"/>
    </xf>
    <xf numFmtId="0" fontId="81" fillId="20" borderId="16" xfId="0" applyFont="1" applyFill="1" applyBorder="1" applyAlignment="1">
      <alignment horizontal="center" vertical="center" wrapText="1"/>
    </xf>
    <xf numFmtId="0" fontId="81" fillId="20" borderId="59" xfId="0" applyFont="1" applyFill="1" applyBorder="1" applyAlignment="1">
      <alignment horizontal="center" vertical="center" wrapText="1"/>
    </xf>
    <xf numFmtId="0" fontId="81" fillId="20" borderId="38" xfId="0" applyFont="1" applyFill="1" applyBorder="1" applyAlignment="1">
      <alignment horizontal="center" vertical="center" wrapText="1"/>
    </xf>
    <xf numFmtId="0" fontId="138" fillId="12" borderId="2" xfId="0" applyFont="1" applyFill="1" applyBorder="1" applyAlignment="1">
      <alignment horizontal="center" vertical="center" wrapText="1"/>
    </xf>
    <xf numFmtId="0" fontId="138" fillId="12" borderId="62" xfId="0" applyFont="1" applyFill="1" applyBorder="1" applyAlignment="1">
      <alignment horizontal="center" vertical="center" wrapText="1"/>
    </xf>
    <xf numFmtId="0" fontId="138" fillId="12" borderId="3" xfId="0" applyFont="1" applyFill="1" applyBorder="1" applyAlignment="1">
      <alignment horizontal="center" vertical="center" wrapText="1"/>
    </xf>
    <xf numFmtId="0" fontId="84" fillId="11" borderId="0" xfId="0" applyFont="1" applyFill="1" applyAlignment="1">
      <alignment horizontal="center" vertical="center" wrapText="1"/>
    </xf>
    <xf numFmtId="0" fontId="85" fillId="11" borderId="0" xfId="0" applyFont="1" applyFill="1" applyAlignment="1">
      <alignment horizontal="center" vertical="center" wrapText="1"/>
    </xf>
    <xf numFmtId="0" fontId="82" fillId="11" borderId="47" xfId="0" applyFont="1" applyFill="1" applyBorder="1" applyAlignment="1">
      <alignment horizontal="left" vertical="center" wrapText="1"/>
    </xf>
    <xf numFmtId="0" fontId="82" fillId="11" borderId="48" xfId="0" applyFont="1" applyFill="1" applyBorder="1" applyAlignment="1">
      <alignment horizontal="left" vertical="center" wrapText="1"/>
    </xf>
    <xf numFmtId="0" fontId="86" fillId="11" borderId="1" xfId="0" applyFont="1" applyFill="1" applyBorder="1" applyAlignment="1">
      <alignment horizontal="left" vertical="center" wrapText="1"/>
    </xf>
    <xf numFmtId="0" fontId="86" fillId="11" borderId="51" xfId="0" applyFont="1" applyFill="1" applyBorder="1" applyAlignment="1">
      <alignment horizontal="left" vertical="center" wrapText="1"/>
    </xf>
    <xf numFmtId="0" fontId="137" fillId="12" borderId="14" xfId="0" applyFont="1" applyFill="1" applyBorder="1" applyAlignment="1">
      <alignment horizontal="center" vertical="center" wrapText="1"/>
    </xf>
    <xf numFmtId="0" fontId="137" fillId="12" borderId="15" xfId="0" applyFont="1" applyFill="1" applyBorder="1" applyAlignment="1">
      <alignment horizontal="center" vertical="center" wrapText="1"/>
    </xf>
    <xf numFmtId="0" fontId="137" fillId="12" borderId="5" xfId="0" applyFont="1" applyFill="1" applyBorder="1" applyAlignment="1">
      <alignment horizontal="center" vertical="center" wrapText="1"/>
    </xf>
    <xf numFmtId="0" fontId="137" fillId="12" borderId="0" xfId="0" applyFont="1" applyFill="1" applyBorder="1" applyAlignment="1">
      <alignment horizontal="center" vertical="center" wrapText="1"/>
    </xf>
    <xf numFmtId="0" fontId="79" fillId="11" borderId="0" xfId="0" applyFont="1" applyFill="1" applyAlignment="1">
      <alignment horizontal="left" vertical="center" wrapText="1"/>
    </xf>
    <xf numFmtId="0" fontId="81" fillId="11" borderId="43" xfId="0" applyFont="1" applyFill="1" applyBorder="1" applyAlignment="1">
      <alignment horizontal="left" vertical="center" wrapText="1"/>
    </xf>
    <xf numFmtId="0" fontId="82" fillId="11" borderId="43" xfId="0" applyFont="1" applyFill="1" applyBorder="1" applyAlignment="1">
      <alignment horizontal="left" vertical="center" wrapText="1"/>
    </xf>
    <xf numFmtId="0" fontId="82" fillId="11" borderId="42" xfId="0" applyFont="1" applyFill="1" applyBorder="1" applyAlignment="1">
      <alignment horizontal="left" vertical="center" wrapText="1"/>
    </xf>
    <xf numFmtId="0" fontId="82" fillId="11" borderId="45"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1" fillId="0" borderId="0" xfId="0" applyFont="1" applyFill="1" applyBorder="1" applyAlignment="1">
      <alignment horizontal="left" vertical="center"/>
    </xf>
    <xf numFmtId="0" fontId="76" fillId="0" borderId="0"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51" fillId="9" borderId="4" xfId="0" applyFont="1" applyFill="1" applyBorder="1" applyAlignment="1">
      <alignment horizontal="left" vertical="center" wrapText="1"/>
    </xf>
    <xf numFmtId="0" fontId="51" fillId="9" borderId="55" xfId="0" applyFont="1" applyFill="1" applyBorder="1" applyAlignment="1">
      <alignment horizontal="left" vertical="center" wrapText="1"/>
    </xf>
    <xf numFmtId="0" fontId="51" fillId="9" borderId="6" xfId="0" applyFont="1" applyFill="1" applyBorder="1" applyAlignment="1">
      <alignment horizontal="left" vertical="center" wrapText="1"/>
    </xf>
    <xf numFmtId="0" fontId="51" fillId="9" borderId="6" xfId="0" applyFont="1" applyFill="1" applyBorder="1" applyAlignment="1">
      <alignment horizontal="left" vertical="center"/>
    </xf>
    <xf numFmtId="0" fontId="51" fillId="9" borderId="7" xfId="0" applyFont="1" applyFill="1" applyBorder="1" applyAlignment="1">
      <alignment horizontal="left" vertical="center"/>
    </xf>
    <xf numFmtId="0" fontId="123" fillId="0" borderId="0" xfId="0" applyFont="1" applyAlignment="1">
      <alignment horizontal="center" vertical="center"/>
    </xf>
    <xf numFmtId="0" fontId="0" fillId="0" borderId="0" xfId="0" applyAlignment="1">
      <alignment horizontal="center" vertical="center"/>
    </xf>
    <xf numFmtId="0" fontId="45" fillId="0" borderId="0" xfId="0" applyFont="1" applyFill="1" applyBorder="1" applyAlignment="1">
      <alignment horizontal="left" vertical="center" wrapText="1"/>
    </xf>
    <xf numFmtId="0" fontId="110" fillId="16" borderId="1" xfId="0" applyNumberFormat="1" applyFont="1" applyFill="1" applyBorder="1" applyAlignment="1">
      <alignment horizontal="center" vertical="center"/>
    </xf>
    <xf numFmtId="0" fontId="110" fillId="16" borderId="57" xfId="0" applyNumberFormat="1" applyFont="1" applyFill="1" applyBorder="1" applyAlignment="1">
      <alignment horizontal="center" vertical="center"/>
    </xf>
    <xf numFmtId="0" fontId="110" fillId="16" borderId="58" xfId="0" applyNumberFormat="1" applyFont="1" applyFill="1" applyBorder="1" applyAlignment="1">
      <alignment horizontal="center" vertical="center"/>
    </xf>
    <xf numFmtId="0" fontId="110" fillId="16" borderId="53" xfId="76" applyNumberFormat="1" applyFont="1" applyFill="1" applyBorder="1" applyAlignment="1">
      <alignment horizontal="center" vertical="center" wrapText="1"/>
    </xf>
    <xf numFmtId="0" fontId="110" fillId="16" borderId="11" xfId="76" applyNumberFormat="1" applyFont="1" applyFill="1" applyBorder="1" applyAlignment="1">
      <alignment horizontal="center" vertical="center" wrapText="1"/>
    </xf>
    <xf numFmtId="0" fontId="112" fillId="16" borderId="52" xfId="0" applyFont="1" applyFill="1" applyBorder="1" applyAlignment="1">
      <alignment horizontal="center" vertical="center"/>
    </xf>
    <xf numFmtId="0" fontId="112" fillId="16" borderId="3" xfId="0" applyFont="1" applyFill="1" applyBorder="1" applyAlignment="1">
      <alignment horizontal="center" vertical="center"/>
    </xf>
    <xf numFmtId="0" fontId="25" fillId="16" borderId="54" xfId="0" applyNumberFormat="1" applyFont="1" applyFill="1" applyBorder="1" applyAlignment="1">
      <alignment horizontal="center" vertical="center" wrapText="1"/>
    </xf>
    <xf numFmtId="0" fontId="25" fillId="16" borderId="55" xfId="0" applyNumberFormat="1" applyFont="1" applyFill="1" applyBorder="1" applyAlignment="1">
      <alignment horizontal="center" vertical="center" wrapText="1"/>
    </xf>
    <xf numFmtId="0" fontId="142" fillId="0" borderId="0" xfId="0" applyFont="1" applyAlignment="1">
      <alignment horizontal="center" vertical="center"/>
    </xf>
    <xf numFmtId="183" fontId="16" fillId="12" borderId="52" xfId="0" applyNumberFormat="1" applyFont="1" applyFill="1" applyBorder="1" applyAlignment="1">
      <alignment horizontal="center" vertical="center" wrapText="1"/>
    </xf>
    <xf numFmtId="183" fontId="15" fillId="12" borderId="62" xfId="0" applyNumberFormat="1" applyFont="1" applyFill="1" applyBorder="1" applyAlignment="1">
      <alignment horizontal="center" vertical="center"/>
    </xf>
    <xf numFmtId="183" fontId="15" fillId="12" borderId="67" xfId="0" applyNumberFormat="1" applyFont="1" applyFill="1" applyBorder="1" applyAlignment="1">
      <alignment horizontal="center" vertical="center"/>
    </xf>
    <xf numFmtId="0" fontId="29" fillId="0" borderId="0" xfId="0" applyNumberFormat="1" applyFont="1" applyFill="1" applyBorder="1" applyAlignment="1">
      <alignment horizontal="left" vertical="center"/>
    </xf>
    <xf numFmtId="0" fontId="118" fillId="0" borderId="20" xfId="0" applyNumberFormat="1" applyFont="1" applyFill="1" applyBorder="1" applyAlignment="1">
      <alignment horizontal="center" vertical="center" wrapText="1"/>
    </xf>
    <xf numFmtId="0" fontId="25" fillId="0" borderId="20" xfId="0" applyNumberFormat="1" applyFont="1" applyFill="1" applyBorder="1" applyAlignment="1">
      <alignment horizontal="center" vertical="center" wrapText="1"/>
    </xf>
    <xf numFmtId="0" fontId="25" fillId="0" borderId="21" xfId="0" applyNumberFormat="1" applyFont="1" applyFill="1" applyBorder="1" applyAlignment="1">
      <alignment horizontal="center" vertical="center" wrapText="1"/>
    </xf>
    <xf numFmtId="0" fontId="121" fillId="9" borderId="25" xfId="0" applyFont="1" applyFill="1" applyBorder="1" applyAlignment="1">
      <alignment horizontal="left" vertical="center" wrapText="1"/>
    </xf>
    <xf numFmtId="0" fontId="121" fillId="9" borderId="28" xfId="0" applyFont="1" applyFill="1" applyBorder="1" applyAlignment="1">
      <alignment horizontal="left" vertical="center" wrapText="1"/>
    </xf>
    <xf numFmtId="0" fontId="121" fillId="9" borderId="29" xfId="0" applyFont="1" applyFill="1" applyBorder="1" applyAlignment="1">
      <alignment horizontal="left" vertical="center" wrapText="1"/>
    </xf>
    <xf numFmtId="0" fontId="75" fillId="0" borderId="15" xfId="0" applyFont="1" applyFill="1" applyBorder="1" applyAlignment="1">
      <alignment horizontal="left" vertical="center" wrapText="1"/>
    </xf>
    <xf numFmtId="0" fontId="121" fillId="21" borderId="33" xfId="0" applyFont="1" applyFill="1" applyBorder="1" applyAlignment="1">
      <alignment horizontal="left" vertical="center" wrapText="1"/>
    </xf>
    <xf numFmtId="0" fontId="121" fillId="21" borderId="22" xfId="0" applyFont="1" applyFill="1" applyBorder="1" applyAlignment="1">
      <alignment horizontal="left" vertical="center" wrapText="1"/>
    </xf>
    <xf numFmtId="0" fontId="121" fillId="21" borderId="22" xfId="0" applyFont="1" applyFill="1" applyBorder="1" applyAlignment="1">
      <alignment horizontal="left" vertical="center"/>
    </xf>
    <xf numFmtId="0" fontId="121" fillId="21" borderId="26" xfId="0" applyFont="1" applyFill="1" applyBorder="1" applyAlignment="1">
      <alignment horizontal="left" vertical="center"/>
    </xf>
    <xf numFmtId="0" fontId="51" fillId="0" borderId="15" xfId="0" applyFont="1" applyFill="1" applyBorder="1" applyAlignment="1">
      <alignment horizontal="left" vertical="center" wrapText="1"/>
    </xf>
    <xf numFmtId="0" fontId="51" fillId="0" borderId="15" xfId="0" applyFont="1" applyFill="1" applyBorder="1" applyAlignment="1">
      <alignment horizontal="left" vertical="center"/>
    </xf>
    <xf numFmtId="0" fontId="74" fillId="0" borderId="0" xfId="0" applyFont="1" applyFill="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11" xfId="0" applyFont="1" applyFill="1" applyBorder="1" applyAlignment="1">
      <alignment horizontal="center" vertical="center"/>
    </xf>
    <xf numFmtId="0" fontId="114" fillId="0" borderId="1" xfId="0" applyFont="1" applyFill="1" applyBorder="1" applyAlignment="1">
      <alignment horizontal="center" vertical="center"/>
    </xf>
    <xf numFmtId="0" fontId="48" fillId="0" borderId="1"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6" xfId="0" applyNumberFormat="1" applyFont="1" applyFill="1" applyBorder="1" applyAlignment="1">
      <alignment horizontal="center" vertical="center"/>
    </xf>
    <xf numFmtId="0" fontId="25" fillId="0" borderId="7" xfId="0" applyNumberFormat="1" applyFont="1" applyFill="1" applyBorder="1" applyAlignment="1">
      <alignment horizontal="center" vertical="center"/>
    </xf>
    <xf numFmtId="0" fontId="31" fillId="0" borderId="0" xfId="0" applyFont="1" applyFill="1" applyAlignment="1">
      <alignment horizontal="center" vertical="center"/>
    </xf>
    <xf numFmtId="0" fontId="140" fillId="7" borderId="0" xfId="0" applyFont="1" applyFill="1" applyBorder="1" applyAlignment="1">
      <alignment horizontal="left" vertical="center" wrapText="1"/>
    </xf>
    <xf numFmtId="0" fontId="46" fillId="7" borderId="0" xfId="0" applyFont="1" applyFill="1" applyBorder="1" applyAlignment="1">
      <alignment horizontal="left" vertical="center" wrapText="1"/>
    </xf>
    <xf numFmtId="0" fontId="106" fillId="15" borderId="0" xfId="0" applyFont="1" applyFill="1" applyBorder="1" applyAlignment="1">
      <alignment horizontal="center" vertical="center" wrapText="1"/>
    </xf>
    <xf numFmtId="0" fontId="107" fillId="15" borderId="0" xfId="0" applyFont="1" applyFill="1" applyBorder="1" applyAlignment="1">
      <alignment horizontal="center" vertical="center" wrapText="1"/>
    </xf>
    <xf numFmtId="0" fontId="31" fillId="15" borderId="0" xfId="0" applyFont="1" applyFill="1" applyBorder="1" applyAlignment="1">
      <alignment horizontal="right" vertical="center" wrapText="1"/>
    </xf>
    <xf numFmtId="0" fontId="25" fillId="19" borderId="60" xfId="0" applyNumberFormat="1" applyFont="1" applyFill="1" applyBorder="1" applyAlignment="1">
      <alignment horizontal="center" vertical="center" wrapText="1"/>
    </xf>
    <xf numFmtId="0" fontId="25" fillId="19" borderId="61" xfId="0" applyNumberFormat="1" applyFont="1" applyFill="1" applyBorder="1" applyAlignment="1">
      <alignment horizontal="center" vertical="center" wrapText="1"/>
    </xf>
    <xf numFmtId="0" fontId="25" fillId="19" borderId="37" xfId="0" applyNumberFormat="1" applyFont="1" applyFill="1" applyBorder="1" applyAlignment="1">
      <alignment horizontal="center" vertical="center" wrapText="1"/>
    </xf>
    <xf numFmtId="0" fontId="51" fillId="0" borderId="18" xfId="0" applyFont="1" applyFill="1" applyBorder="1" applyAlignment="1">
      <alignment horizontal="left" vertical="center" wrapText="1"/>
    </xf>
    <xf numFmtId="0" fontId="51" fillId="0" borderId="19" xfId="0" applyFont="1" applyFill="1" applyBorder="1" applyAlignment="1">
      <alignment horizontal="left" vertical="center"/>
    </xf>
    <xf numFmtId="0" fontId="51" fillId="0" borderId="21" xfId="0" applyFont="1" applyFill="1" applyBorder="1" applyAlignment="1">
      <alignment horizontal="left" vertical="center"/>
    </xf>
    <xf numFmtId="0" fontId="124" fillId="12" borderId="0" xfId="0" applyFont="1" applyFill="1" applyAlignment="1">
      <alignment horizontal="center" vertical="center"/>
    </xf>
    <xf numFmtId="0" fontId="27" fillId="13" borderId="0" xfId="0" applyFont="1" applyFill="1" applyAlignment="1">
      <alignment horizontal="center" vertical="center"/>
    </xf>
    <xf numFmtId="0" fontId="126" fillId="13" borderId="2" xfId="0" applyFont="1" applyFill="1" applyBorder="1" applyAlignment="1">
      <alignment horizontal="center" vertical="center" wrapText="1"/>
    </xf>
    <xf numFmtId="0" fontId="126" fillId="13" borderId="53" xfId="0" applyFont="1" applyFill="1" applyBorder="1" applyAlignment="1">
      <alignment horizontal="center" vertical="center" wrapText="1"/>
    </xf>
    <xf numFmtId="0" fontId="126" fillId="13" borderId="3" xfId="0" applyFont="1" applyFill="1" applyBorder="1" applyAlignment="1">
      <alignment horizontal="center" vertical="center" wrapText="1"/>
    </xf>
    <xf numFmtId="0" fontId="65" fillId="13" borderId="1" xfId="0" applyNumberFormat="1" applyFont="1" applyFill="1" applyBorder="1" applyAlignment="1">
      <alignment horizontal="center" vertical="center" wrapText="1"/>
    </xf>
    <xf numFmtId="0" fontId="79" fillId="11" borderId="0" xfId="0" applyFont="1" applyFill="1" applyAlignment="1">
      <alignment horizontal="center" vertical="center" wrapText="1"/>
    </xf>
    <xf numFmtId="0" fontId="97" fillId="8" borderId="35" xfId="44" applyNumberFormat="1" applyFont="1" applyFill="1" applyBorder="1" applyAlignment="1" applyProtection="1">
      <alignment horizontal="center" vertical="center"/>
    </xf>
    <xf numFmtId="0" fontId="97" fillId="8" borderId="28" xfId="44" applyNumberFormat="1" applyFont="1" applyFill="1" applyBorder="1" applyAlignment="1" applyProtection="1">
      <alignment horizontal="center" vertical="center"/>
    </xf>
    <xf numFmtId="0" fontId="97" fillId="8" borderId="36" xfId="44" applyNumberFormat="1" applyFont="1" applyFill="1" applyBorder="1" applyAlignment="1" applyProtection="1">
      <alignment horizontal="center" vertical="center"/>
    </xf>
    <xf numFmtId="0" fontId="39" fillId="12" borderId="17" xfId="0" applyFont="1" applyFill="1" applyBorder="1" applyAlignment="1">
      <alignment horizontal="center" vertical="center"/>
    </xf>
    <xf numFmtId="0" fontId="39" fillId="12" borderId="1" xfId="0" applyFont="1" applyFill="1" applyBorder="1" applyAlignment="1">
      <alignment horizontal="center" vertical="center"/>
    </xf>
    <xf numFmtId="0" fontId="39" fillId="12" borderId="20" xfId="0" applyFont="1" applyFill="1" applyBorder="1" applyAlignment="1">
      <alignment horizontal="center" vertical="center"/>
    </xf>
    <xf numFmtId="0" fontId="81" fillId="11" borderId="0" xfId="0" applyFont="1" applyFill="1" applyBorder="1" applyAlignment="1">
      <alignment horizontal="center" vertical="center" wrapText="1"/>
    </xf>
    <xf numFmtId="0" fontId="93" fillId="11" borderId="0" xfId="0" applyFont="1" applyFill="1" applyBorder="1" applyAlignment="1">
      <alignment horizontal="center" vertical="center" wrapText="1"/>
    </xf>
    <xf numFmtId="0" fontId="70" fillId="0" borderId="0" xfId="0" applyFont="1" applyAlignment="1">
      <alignment vertical="center" wrapText="1"/>
    </xf>
    <xf numFmtId="0" fontId="70" fillId="0" borderId="0" xfId="0" applyFont="1">
      <alignment vertical="center"/>
    </xf>
    <xf numFmtId="0" fontId="94" fillId="11" borderId="12" xfId="0" applyFont="1" applyFill="1" applyBorder="1" applyAlignment="1">
      <alignment horizontal="center" vertical="center" wrapText="1"/>
    </xf>
    <xf numFmtId="0" fontId="94" fillId="11" borderId="11" xfId="0" applyFont="1" applyFill="1" applyBorder="1" applyAlignment="1">
      <alignment horizontal="center" vertical="center" wrapText="1"/>
    </xf>
    <xf numFmtId="0" fontId="39" fillId="0" borderId="4"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32"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16" xfId="0" applyFont="1" applyFill="1" applyBorder="1" applyAlignment="1">
      <alignment horizontal="center" vertical="center"/>
    </xf>
    <xf numFmtId="0" fontId="39" fillId="0" borderId="30"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31"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1" xfId="0" applyFont="1" applyFill="1" applyBorder="1" applyAlignment="1">
      <alignment horizontal="center" vertical="center"/>
    </xf>
    <xf numFmtId="0" fontId="135" fillId="19" borderId="61" xfId="0" applyNumberFormat="1" applyFont="1" applyFill="1" applyBorder="1" applyAlignment="1">
      <alignment horizontal="center" vertical="center" wrapText="1"/>
    </xf>
    <xf numFmtId="0" fontId="135" fillId="19" borderId="37" xfId="0" applyNumberFormat="1" applyFont="1" applyFill="1" applyBorder="1" applyAlignment="1">
      <alignment horizontal="center" vertical="center" wrapText="1"/>
    </xf>
    <xf numFmtId="0" fontId="32" fillId="4" borderId="25" xfId="0" applyFont="1" applyFill="1" applyBorder="1" applyAlignment="1">
      <alignment horizontal="center" vertical="center"/>
    </xf>
    <xf numFmtId="0" fontId="134" fillId="4" borderId="29" xfId="0" applyFont="1" applyFill="1" applyBorder="1" applyAlignment="1">
      <alignment horizontal="center" vertical="center"/>
    </xf>
    <xf numFmtId="0" fontId="32" fillId="4" borderId="29" xfId="0" applyFont="1" applyFill="1" applyBorder="1" applyAlignment="1">
      <alignment horizontal="center" vertical="center"/>
    </xf>
    <xf numFmtId="0" fontId="32" fillId="4" borderId="63" xfId="0" applyFont="1" applyFill="1" applyBorder="1" applyAlignment="1">
      <alignment horizontal="center" vertical="center"/>
    </xf>
    <xf numFmtId="0" fontId="32" fillId="4" borderId="64" xfId="0" applyFont="1" applyFill="1" applyBorder="1" applyAlignment="1">
      <alignment horizontal="center" vertical="center"/>
    </xf>
    <xf numFmtId="0" fontId="11" fillId="0" borderId="5" xfId="31" applyFont="1" applyFill="1" applyBorder="1" applyAlignment="1">
      <alignment horizontal="left" vertical="center"/>
    </xf>
    <xf numFmtId="0" fontId="11" fillId="0" borderId="0" xfId="31" applyFont="1" applyFill="1" applyBorder="1" applyAlignment="1">
      <alignment horizontal="left" vertical="center"/>
    </xf>
    <xf numFmtId="0" fontId="11" fillId="0" borderId="8" xfId="31" applyFont="1" applyFill="1" applyBorder="1" applyAlignment="1">
      <alignment horizontal="left" vertical="center"/>
    </xf>
    <xf numFmtId="0" fontId="65" fillId="0" borderId="10" xfId="31" applyFont="1" applyFill="1" applyBorder="1" applyAlignment="1">
      <alignment horizontal="center" vertical="center" wrapText="1"/>
    </xf>
    <xf numFmtId="0" fontId="66" fillId="0" borderId="11" xfId="31" applyFont="1" applyFill="1" applyBorder="1" applyAlignment="1">
      <alignment horizontal="center" vertical="center" wrapText="1"/>
    </xf>
    <xf numFmtId="0" fontId="22" fillId="0" borderId="4" xfId="31" applyFont="1" applyFill="1" applyBorder="1" applyAlignment="1">
      <alignment horizontal="left" vertical="center" wrapText="1"/>
    </xf>
    <xf numFmtId="0" fontId="22" fillId="0" borderId="6" xfId="31" applyFont="1" applyFill="1" applyBorder="1" applyAlignment="1">
      <alignment horizontal="left" vertical="center"/>
    </xf>
    <xf numFmtId="0" fontId="22" fillId="0" borderId="7" xfId="31" applyFont="1" applyFill="1" applyBorder="1" applyAlignment="1">
      <alignment horizontal="left" vertical="center"/>
    </xf>
    <xf numFmtId="0" fontId="11" fillId="0" borderId="4" xfId="31" applyFont="1" applyFill="1" applyBorder="1" applyAlignment="1">
      <alignment horizontal="center" vertical="center"/>
    </xf>
    <xf numFmtId="0" fontId="11" fillId="0" borderId="6" xfId="31" applyFont="1" applyFill="1" applyBorder="1" applyAlignment="1">
      <alignment horizontal="center" vertical="center"/>
    </xf>
    <xf numFmtId="0" fontId="11" fillId="0" borderId="7" xfId="31" applyFont="1" applyFill="1" applyBorder="1" applyAlignment="1">
      <alignment horizontal="center" vertical="center"/>
    </xf>
    <xf numFmtId="0" fontId="19" fillId="0" borderId="10" xfId="31" applyFont="1" applyFill="1" applyBorder="1" applyAlignment="1">
      <alignment horizontal="center" vertical="center"/>
    </xf>
    <xf numFmtId="0" fontId="19" fillId="0" borderId="12" xfId="31" applyFont="1" applyFill="1" applyBorder="1" applyAlignment="1">
      <alignment horizontal="center" vertical="center"/>
    </xf>
    <xf numFmtId="0" fontId="19" fillId="0" borderId="11" xfId="31" applyFont="1" applyFill="1" applyBorder="1" applyAlignment="1">
      <alignment horizontal="center" vertical="center"/>
    </xf>
    <xf numFmtId="0" fontId="11" fillId="0" borderId="4" xfId="31" applyFont="1" applyFill="1" applyBorder="1" applyAlignment="1">
      <alignment vertical="center"/>
    </xf>
    <xf numFmtId="0" fontId="11" fillId="0" borderId="6" xfId="31" applyFont="1" applyFill="1" applyBorder="1" applyAlignment="1">
      <alignment vertical="center"/>
    </xf>
    <xf numFmtId="0" fontId="11" fillId="0" borderId="7" xfId="31" applyFont="1" applyFill="1" applyBorder="1" applyAlignment="1">
      <alignment vertical="center"/>
    </xf>
    <xf numFmtId="0" fontId="11" fillId="0" borderId="14" xfId="31" applyFont="1" applyFill="1" applyBorder="1" applyAlignment="1">
      <alignment horizontal="left" vertical="center" wrapText="1"/>
    </xf>
    <xf numFmtId="0" fontId="11" fillId="0" borderId="15" xfId="31" applyFont="1" applyFill="1" applyBorder="1" applyAlignment="1">
      <alignment horizontal="left" vertical="center" wrapText="1"/>
    </xf>
    <xf numFmtId="0" fontId="11" fillId="0" borderId="16" xfId="31" applyFont="1" applyFill="1" applyBorder="1" applyAlignment="1">
      <alignment horizontal="left" vertical="center" wrapText="1"/>
    </xf>
    <xf numFmtId="0" fontId="57" fillId="0" borderId="5" xfId="31" applyFont="1" applyFill="1" applyBorder="1" applyAlignment="1">
      <alignment horizontal="center" vertical="center"/>
    </xf>
    <xf numFmtId="0" fontId="64" fillId="0" borderId="8" xfId="31" applyFont="1" applyFill="1" applyBorder="1" applyAlignment="1">
      <alignment horizontal="center" vertical="center"/>
    </xf>
    <xf numFmtId="0" fontId="18" fillId="0" borderId="0" xfId="31" applyFont="1" applyFill="1" applyBorder="1" applyAlignment="1">
      <alignment horizontal="center" vertical="center"/>
    </xf>
    <xf numFmtId="0" fontId="3" fillId="0" borderId="4" xfId="31" applyFont="1" applyFill="1" applyBorder="1" applyAlignment="1">
      <alignment horizontal="center" vertical="center"/>
    </xf>
    <xf numFmtId="0" fontId="3" fillId="0" borderId="6" xfId="31" applyFont="1" applyFill="1" applyBorder="1" applyAlignment="1">
      <alignment horizontal="center" vertical="center"/>
    </xf>
    <xf numFmtId="0" fontId="3" fillId="0" borderId="7" xfId="31" applyFont="1" applyFill="1" applyBorder="1" applyAlignment="1">
      <alignment horizontal="center" vertical="center"/>
    </xf>
    <xf numFmtId="0" fontId="60" fillId="0" borderId="4" xfId="31" applyFont="1" applyFill="1" applyBorder="1" applyAlignment="1">
      <alignment horizontal="center" vertical="center"/>
    </xf>
    <xf numFmtId="180" fontId="60" fillId="0" borderId="4" xfId="31" applyNumberFormat="1" applyFont="1" applyFill="1" applyBorder="1" applyAlignment="1">
      <alignment horizontal="center" vertical="center"/>
    </xf>
    <xf numFmtId="180" fontId="11" fillId="0" borderId="6" xfId="31" applyNumberFormat="1" applyFont="1" applyFill="1" applyBorder="1" applyAlignment="1">
      <alignment horizontal="center" vertical="center"/>
    </xf>
    <xf numFmtId="180" fontId="11" fillId="0" borderId="7" xfId="31" applyNumberFormat="1" applyFont="1" applyFill="1" applyBorder="1" applyAlignment="1">
      <alignment horizontal="center" vertical="center"/>
    </xf>
    <xf numFmtId="0" fontId="57" fillId="0" borderId="4" xfId="31" applyFont="1" applyFill="1" applyBorder="1" applyAlignment="1">
      <alignment horizontal="center" vertical="center" wrapText="1"/>
    </xf>
    <xf numFmtId="0" fontId="20" fillId="0" borderId="6" xfId="31" applyFont="1" applyFill="1" applyBorder="1" applyAlignment="1">
      <alignment horizontal="center" vertical="center" wrapText="1"/>
    </xf>
    <xf numFmtId="0" fontId="20" fillId="0" borderId="7" xfId="31" applyFont="1" applyFill="1" applyBorder="1" applyAlignment="1">
      <alignment horizontal="center" vertical="center" wrapText="1"/>
    </xf>
    <xf numFmtId="177" fontId="16" fillId="0" borderId="1" xfId="6" applyNumberFormat="1" applyFont="1" applyFill="1" applyBorder="1" applyAlignment="1">
      <alignment horizontal="center" vertical="center" wrapText="1"/>
    </xf>
    <xf numFmtId="177" fontId="17" fillId="0" borderId="2" xfId="6" applyNumberFormat="1" applyFont="1" applyFill="1" applyBorder="1" applyAlignment="1">
      <alignment horizontal="center" vertical="center" wrapText="1"/>
    </xf>
    <xf numFmtId="179" fontId="15" fillId="0" borderId="0" xfId="6" applyNumberFormat="1" applyFont="1" applyFill="1" applyBorder="1" applyAlignment="1">
      <alignment horizontal="center" vertical="center"/>
    </xf>
    <xf numFmtId="177" fontId="15" fillId="0" borderId="0" xfId="6" applyNumberFormat="1" applyFont="1" applyFill="1" applyBorder="1" applyAlignment="1">
      <alignment horizontal="center" vertical="center"/>
    </xf>
    <xf numFmtId="0" fontId="15" fillId="0" borderId="0" xfId="6" applyNumberFormat="1" applyFont="1" applyFill="1" applyBorder="1" applyAlignment="1">
      <alignment horizontal="center" vertical="center"/>
    </xf>
    <xf numFmtId="179" fontId="16" fillId="0" borderId="1" xfId="6" applyNumberFormat="1" applyFont="1" applyFill="1" applyBorder="1" applyAlignment="1">
      <alignment horizontal="center" vertical="center" wrapText="1"/>
    </xf>
    <xf numFmtId="179" fontId="17" fillId="0" borderId="1" xfId="6" applyNumberFormat="1" applyFont="1" applyFill="1" applyBorder="1" applyAlignment="1">
      <alignment horizontal="center" vertical="center" wrapText="1"/>
    </xf>
    <xf numFmtId="179" fontId="17" fillId="0" borderId="2" xfId="6" applyNumberFormat="1" applyFont="1" applyFill="1" applyBorder="1" applyAlignment="1">
      <alignment horizontal="center" vertical="center" wrapText="1"/>
    </xf>
    <xf numFmtId="179" fontId="16" fillId="0" borderId="2" xfId="6" applyNumberFormat="1" applyFont="1" applyFill="1" applyBorder="1" applyAlignment="1">
      <alignment horizontal="center" vertical="center" wrapText="1"/>
    </xf>
    <xf numFmtId="177" fontId="17" fillId="0" borderId="1" xfId="6" applyNumberFormat="1" applyFont="1" applyFill="1" applyBorder="1" applyAlignment="1">
      <alignment horizontal="center" vertical="center" wrapText="1"/>
    </xf>
    <xf numFmtId="0" fontId="16" fillId="0" borderId="1" xfId="6" applyNumberFormat="1" applyFont="1" applyFill="1" applyBorder="1" applyAlignment="1">
      <alignment horizontal="center" vertical="center" wrapText="1"/>
    </xf>
    <xf numFmtId="0" fontId="17" fillId="0" borderId="2" xfId="6" applyNumberFormat="1" applyFont="1" applyFill="1" applyBorder="1" applyAlignment="1">
      <alignment horizontal="center" vertical="center" wrapText="1"/>
    </xf>
    <xf numFmtId="178" fontId="12" fillId="0" borderId="2" xfId="66" applyNumberFormat="1" applyFont="1" applyFill="1" applyBorder="1" applyAlignment="1">
      <alignment horizontal="center" vertical="center"/>
    </xf>
    <xf numFmtId="178" fontId="12" fillId="0" borderId="3" xfId="66" applyNumberFormat="1" applyFont="1" applyFill="1" applyBorder="1" applyAlignment="1">
      <alignment horizontal="center" vertical="center"/>
    </xf>
    <xf numFmtId="2" fontId="8" fillId="0" borderId="2" xfId="47" applyNumberFormat="1" applyFont="1" applyFill="1" applyBorder="1" applyAlignment="1">
      <alignment horizontal="center" vertical="center"/>
    </xf>
    <xf numFmtId="2" fontId="8" fillId="0" borderId="3" xfId="47" applyNumberFormat="1" applyFont="1" applyFill="1" applyBorder="1" applyAlignment="1">
      <alignment horizontal="center" vertical="center"/>
    </xf>
    <xf numFmtId="0" fontId="7" fillId="0" borderId="2"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8" fillId="0" borderId="0" xfId="0" applyNumberFormat="1" applyFont="1" applyFill="1" applyAlignment="1" applyProtection="1">
      <alignment horizontal="left" vertical="top" wrapText="1"/>
      <protection hidden="1"/>
    </xf>
    <xf numFmtId="0" fontId="13" fillId="0" borderId="0" xfId="0" applyFont="1" applyFill="1" applyAlignment="1" applyProtection="1">
      <alignment horizontal="center" vertical="center"/>
      <protection hidden="1"/>
    </xf>
    <xf numFmtId="49" fontId="13" fillId="0" borderId="0" xfId="0" applyNumberFormat="1" applyFont="1" applyFill="1" applyAlignment="1" applyProtection="1">
      <alignment horizontal="center" vertical="center"/>
      <protection hidden="1"/>
    </xf>
    <xf numFmtId="177" fontId="13" fillId="0" borderId="0" xfId="0" applyNumberFormat="1" applyFont="1" applyFill="1" applyAlignment="1" applyProtection="1">
      <alignment horizontal="center" vertical="center"/>
      <protection hidden="1"/>
    </xf>
    <xf numFmtId="0" fontId="8" fillId="0" borderId="0" xfId="0" applyFont="1" applyFill="1" applyAlignment="1" applyProtection="1">
      <alignment horizontal="left" vertical="top"/>
      <protection hidden="1"/>
    </xf>
  </cellXfs>
  <cellStyles count="77">
    <cellStyle name="_12月31日起同行报价" xfId="51"/>
    <cellStyle name="_DHL.HK.DF(原飞航给三鑫）" xfId="69"/>
    <cellStyle name="_ET_STYLE_NoName_00_" xfId="25"/>
    <cellStyle name="_ET_STYLE_NoName_00_ 2" xfId="28"/>
    <cellStyle name="_ET_STYLE_NoName_00__2010年UPS全球公布价（2010-01-04）" xfId="70"/>
    <cellStyle name="_ET_STYLE_NoName_00__kawa十二月份价格系列0812(VIP价格）_整套价格" xfId="1"/>
    <cellStyle name="_汇通天下20120210B" xfId="39"/>
    <cellStyle name="_中际十月快递价格" xfId="48"/>
    <cellStyle name="0,0&#10;&#10;NA&#10;&#10;" xfId="30"/>
    <cellStyle name="0,0_x000d_&#10;NA_x000d_&#10;" xfId="10"/>
    <cellStyle name="0,0_x000d_&#10;NA_x000d_&#10; 2" xfId="14"/>
    <cellStyle name="0,0_x005f_x000d__x005f_x000a_NA_x005f_x000d__x005f_x000a_" xfId="8"/>
    <cellStyle name="3232" xfId="75"/>
    <cellStyle name="9" xfId="35"/>
    <cellStyle name="9 3" xfId="53"/>
    <cellStyle name="9_递壹时同行报价08.30生效" xfId="58"/>
    <cellStyle name="9_深圳福鑫10月29同行价格" xfId="67"/>
    <cellStyle name="Normal" xfId="68"/>
    <cellStyle name="Normal 10 3" xfId="55"/>
    <cellStyle name="Normal 16" xfId="29"/>
    <cellStyle name="Normal 2" xfId="47"/>
    <cellStyle name="Normal_3rd Country tariffs_2005" xfId="43"/>
    <cellStyle name="ลักษณะ 1" xfId="74"/>
    <cellStyle name="常规" xfId="0" builtinId="0"/>
    <cellStyle name="常规 10" xfId="54"/>
    <cellStyle name="常规 10 2" xfId="13"/>
    <cellStyle name="常规 10 2 2" xfId="20"/>
    <cellStyle name="常规 10 2 4" xfId="33"/>
    <cellStyle name="常规 10 4" xfId="32"/>
    <cellStyle name="常规 11" xfId="59"/>
    <cellStyle name="常规 110" xfId="50"/>
    <cellStyle name="常规 110 2" xfId="72"/>
    <cellStyle name="常规 110 2 2" xfId="73"/>
    <cellStyle name="常规 111" xfId="19"/>
    <cellStyle name="常规 112" xfId="49"/>
    <cellStyle name="常规 112 2" xfId="9"/>
    <cellStyle name="常规 113" xfId="11"/>
    <cellStyle name="常规 116" xfId="22"/>
    <cellStyle name="常规 118" xfId="46"/>
    <cellStyle name="常规 121" xfId="23"/>
    <cellStyle name="常规 124" xfId="57"/>
    <cellStyle name="常规 125" xfId="45"/>
    <cellStyle name="常规 13" xfId="16"/>
    <cellStyle name="常规 134" xfId="40"/>
    <cellStyle name="常规 14" xfId="18"/>
    <cellStyle name="常规 16" xfId="37"/>
    <cellStyle name="常规 16 6 2" xfId="36"/>
    <cellStyle name="常规 16 6 2 2" xfId="34"/>
    <cellStyle name="常规 17" xfId="65"/>
    <cellStyle name="常规 2" xfId="31"/>
    <cellStyle name="常规 2 10" xfId="41"/>
    <cellStyle name="常规 2 10 4" xfId="38"/>
    <cellStyle name="常规 2 2" xfId="61"/>
    <cellStyle name="常规 2 2 3_buylogic快递邮寄优惠价2013-5-17起最新 2" xfId="71"/>
    <cellStyle name="常规 2 3" xfId="60"/>
    <cellStyle name="常规 2 3 2" xfId="52"/>
    <cellStyle name="常规 3" xfId="24"/>
    <cellStyle name="常规 3 4" xfId="26"/>
    <cellStyle name="常规 4" xfId="42"/>
    <cellStyle name="常规 49" xfId="66"/>
    <cellStyle name="常规 5" xfId="63"/>
    <cellStyle name="常规 5 2" xfId="7"/>
    <cellStyle name="常规 6" xfId="6"/>
    <cellStyle name="常规 6 2" xfId="62"/>
    <cellStyle name="常规_DEX-I国际速递同行价格 08月" xfId="44"/>
    <cellStyle name="常规_D-EXI国际速递同行价格 3月" xfId="56"/>
    <cellStyle name="常规_RPX同行价_1 2_心亚专线-美国晶达丰2月16日09：00执行" xfId="76"/>
    <cellStyle name="常规_进美0825  1232" xfId="64"/>
    <cellStyle name="超链接" xfId="4" builtinId="8"/>
    <cellStyle name="超链接 2" xfId="27"/>
    <cellStyle name="超链接 2 2 2" xfId="21"/>
    <cellStyle name="超链接 6" xfId="3"/>
    <cellStyle name="货币" xfId="2" builtinId="4"/>
    <cellStyle name="样式 1" xfId="17"/>
    <cellStyle name="样式 1 5" xfId="5"/>
    <cellStyle name="样式 1 6" xfId="15"/>
    <cellStyle name="一般_Sheet1"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2658533</xdr:colOff>
      <xdr:row>9</xdr:row>
      <xdr:rowOff>0</xdr:rowOff>
    </xdr:from>
    <xdr:to>
      <xdr:col>8</xdr:col>
      <xdr:colOff>4665133</xdr:colOff>
      <xdr:row>11</xdr:row>
      <xdr:rowOff>406400</xdr:rowOff>
    </xdr:to>
    <xdr:pic>
      <xdr:nvPicPr>
        <xdr:cNvPr id="1794353" name="图片 53" descr="推荐.png"/>
        <xdr:cNvPicPr>
          <a:picLocks noChangeAspect="1" noChangeArrowheads="1"/>
        </xdr:cNvPicPr>
      </xdr:nvPicPr>
      <xdr:blipFill>
        <a:blip xmlns:r="http://schemas.openxmlformats.org/officeDocument/2006/relationships" r:embed="rId1"/>
        <a:srcRect/>
        <a:stretch>
          <a:fillRect/>
        </a:stretch>
      </xdr:blipFill>
      <xdr:spPr bwMode="auto">
        <a:xfrm>
          <a:off x="11921066" y="3903134"/>
          <a:ext cx="4665134" cy="1278466"/>
        </a:xfrm>
        <a:prstGeom prst="rect">
          <a:avLst/>
        </a:prstGeom>
        <a:noFill/>
        <a:ln w="9525">
          <a:noFill/>
          <a:miter lim="800000"/>
          <a:headEnd/>
          <a:tailEnd/>
        </a:ln>
      </xdr:spPr>
    </xdr:pic>
    <xdr:clientData/>
  </xdr:twoCellAnchor>
  <xdr:twoCellAnchor editAs="absolute">
    <xdr:from>
      <xdr:col>1</xdr:col>
      <xdr:colOff>209821</xdr:colOff>
      <xdr:row>10</xdr:row>
      <xdr:rowOff>383206</xdr:rowOff>
    </xdr:from>
    <xdr:to>
      <xdr:col>1</xdr:col>
      <xdr:colOff>1385402</xdr:colOff>
      <xdr:row>12</xdr:row>
      <xdr:rowOff>50978</xdr:rowOff>
    </xdr:to>
    <xdr:sp macro="" textlink="">
      <xdr:nvSpPr>
        <xdr:cNvPr id="6" name="十二角星 16"/>
        <xdr:cNvSpPr/>
      </xdr:nvSpPr>
      <xdr:spPr>
        <a:xfrm rot="21417233">
          <a:off x="226754" y="4074673"/>
          <a:ext cx="1175581" cy="599105"/>
        </a:xfrm>
        <a:prstGeom prst="star12">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solidFill>
                <a:srgbClr val="FF0000"/>
              </a:solidFill>
            </a:rPr>
            <a:t>主 推</a:t>
          </a:r>
        </a:p>
      </xdr:txBody>
    </xdr:sp>
    <xdr:clientData/>
  </xdr:twoCellAnchor>
  <xdr:twoCellAnchor editAs="oneCell">
    <xdr:from>
      <xdr:col>1</xdr:col>
      <xdr:colOff>110066</xdr:colOff>
      <xdr:row>0</xdr:row>
      <xdr:rowOff>0</xdr:rowOff>
    </xdr:from>
    <xdr:to>
      <xdr:col>1</xdr:col>
      <xdr:colOff>1642533</xdr:colOff>
      <xdr:row>1</xdr:row>
      <xdr:rowOff>364066</xdr:rowOff>
    </xdr:to>
    <xdr:pic>
      <xdr:nvPicPr>
        <xdr:cNvPr id="17" name="图片 16" descr="150.jpg"/>
        <xdr:cNvPicPr>
          <a:picLocks noChangeAspect="1"/>
        </xdr:cNvPicPr>
      </xdr:nvPicPr>
      <xdr:blipFill>
        <a:blip xmlns:r="http://schemas.openxmlformats.org/officeDocument/2006/relationships" r:embed="rId2"/>
        <a:stretch>
          <a:fillRect/>
        </a:stretch>
      </xdr:blipFill>
      <xdr:spPr>
        <a:xfrm>
          <a:off x="126999" y="0"/>
          <a:ext cx="1532467" cy="1159933"/>
        </a:xfrm>
        <a:prstGeom prst="rect">
          <a:avLst/>
        </a:prstGeom>
      </xdr:spPr>
    </xdr:pic>
    <xdr:clientData/>
  </xdr:twoCellAnchor>
  <xdr:twoCellAnchor editAs="oneCell">
    <xdr:from>
      <xdr:col>6</xdr:col>
      <xdr:colOff>152400</xdr:colOff>
      <xdr:row>0</xdr:row>
      <xdr:rowOff>0</xdr:rowOff>
    </xdr:from>
    <xdr:to>
      <xdr:col>6</xdr:col>
      <xdr:colOff>1337732</xdr:colOff>
      <xdr:row>1</xdr:row>
      <xdr:rowOff>400595</xdr:rowOff>
    </xdr:to>
    <xdr:pic>
      <xdr:nvPicPr>
        <xdr:cNvPr id="8" name="图片 7" descr="微信公众号二维码.png"/>
        <xdr:cNvPicPr>
          <a:picLocks noChangeAspect="1"/>
        </xdr:cNvPicPr>
      </xdr:nvPicPr>
      <xdr:blipFill>
        <a:blip xmlns:r="http://schemas.openxmlformats.org/officeDocument/2006/relationships" r:embed="rId3" cstate="print"/>
        <a:stretch>
          <a:fillRect/>
        </a:stretch>
      </xdr:blipFill>
      <xdr:spPr>
        <a:xfrm>
          <a:off x="9745133" y="0"/>
          <a:ext cx="1185332" cy="1196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0</xdr:col>
      <xdr:colOff>1227667</xdr:colOff>
      <xdr:row>0</xdr:row>
      <xdr:rowOff>859104</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203200" y="25400"/>
          <a:ext cx="1024467" cy="833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211667</xdr:colOff>
      <xdr:row>0</xdr:row>
      <xdr:rowOff>67733</xdr:rowOff>
    </xdr:from>
    <xdr:to>
      <xdr:col>0</xdr:col>
      <xdr:colOff>1236134</xdr:colOff>
      <xdr:row>0</xdr:row>
      <xdr:rowOff>901437</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211667" y="67733"/>
          <a:ext cx="1024467" cy="833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160866</xdr:colOff>
      <xdr:row>0</xdr:row>
      <xdr:rowOff>59265</xdr:rowOff>
    </xdr:from>
    <xdr:to>
      <xdr:col>0</xdr:col>
      <xdr:colOff>1388533</xdr:colOff>
      <xdr:row>1</xdr:row>
      <xdr:rowOff>169332</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160866" y="59265"/>
          <a:ext cx="1227667" cy="999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110067</xdr:colOff>
      <xdr:row>0</xdr:row>
      <xdr:rowOff>76199</xdr:rowOff>
    </xdr:from>
    <xdr:to>
      <xdr:col>0</xdr:col>
      <xdr:colOff>1134534</xdr:colOff>
      <xdr:row>1</xdr:row>
      <xdr:rowOff>71703</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110067" y="76199"/>
          <a:ext cx="1024467" cy="833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101600</xdr:colOff>
      <xdr:row>0</xdr:row>
      <xdr:rowOff>76200</xdr:rowOff>
    </xdr:from>
    <xdr:to>
      <xdr:col>0</xdr:col>
      <xdr:colOff>1126067</xdr:colOff>
      <xdr:row>2</xdr:row>
      <xdr:rowOff>80171</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101600" y="76200"/>
          <a:ext cx="1024467" cy="833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67733</xdr:colOff>
      <xdr:row>0</xdr:row>
      <xdr:rowOff>84665</xdr:rowOff>
    </xdr:from>
    <xdr:to>
      <xdr:col>0</xdr:col>
      <xdr:colOff>1092200</xdr:colOff>
      <xdr:row>0</xdr:row>
      <xdr:rowOff>918369</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67733" y="84665"/>
          <a:ext cx="1024467" cy="833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364066</xdr:colOff>
      <xdr:row>0</xdr:row>
      <xdr:rowOff>110068</xdr:rowOff>
    </xdr:from>
    <xdr:to>
      <xdr:col>2</xdr:col>
      <xdr:colOff>177798</xdr:colOff>
      <xdr:row>1</xdr:row>
      <xdr:rowOff>321733</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364066" y="110068"/>
          <a:ext cx="1168399" cy="10075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101600</xdr:colOff>
      <xdr:row>0</xdr:row>
      <xdr:rowOff>76200</xdr:rowOff>
    </xdr:from>
    <xdr:to>
      <xdr:col>0</xdr:col>
      <xdr:colOff>1126067</xdr:colOff>
      <xdr:row>2</xdr:row>
      <xdr:rowOff>393437</xdr:rowOff>
    </xdr:to>
    <xdr:pic>
      <xdr:nvPicPr>
        <xdr:cNvPr id="2" name="图片 1" descr="150.jpg"/>
        <xdr:cNvPicPr>
          <a:picLocks noChangeAspect="1"/>
        </xdr:cNvPicPr>
      </xdr:nvPicPr>
      <xdr:blipFill>
        <a:blip xmlns:r="http://schemas.openxmlformats.org/officeDocument/2006/relationships" r:embed="rId1"/>
        <a:stretch>
          <a:fillRect/>
        </a:stretch>
      </xdr:blipFill>
      <xdr:spPr>
        <a:xfrm>
          <a:off x="101600" y="76200"/>
          <a:ext cx="1024467" cy="833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DHL&#27431;&#24030;&#19987;&#32447;&#21457;&#31080;&#21450;&#20135;&#21697;&#36164;&#26009;&#27169;&#26495;2-7&#26356;&#2603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装箱单（只填写蓝色部分，白色部分会跟着变动）"/>
      <sheetName val="发票（只填写蓝色部分）"/>
      <sheetName val="产品图片及销售链接（只填写蓝色部分）"/>
      <sheetName val="亚马逊地址（只埴写蓝色部分）"/>
      <sheetName val="亚马逊地址分区表（不用填写，只供参考）"/>
    </sheetNames>
    <sheetDataSet>
      <sheetData sheetId="0">
        <row r="1">
          <cell r="B1" t="str">
            <v>发货人详细地址</v>
          </cell>
        </row>
        <row r="6">
          <cell r="A6" t="str">
            <v>To：VAT公司欧洲详细地址</v>
          </cell>
          <cell r="G6" t="str">
            <v>Invoice no.GZ161117001</v>
          </cell>
        </row>
        <row r="7">
          <cell r="A7" t="str">
            <v>Wahrbrink 23
Werne/Lippe Building 59368
DE (EDE5)</v>
          </cell>
          <cell r="G7" t="str">
            <v>Date:2016-11-17</v>
          </cell>
        </row>
        <row r="8">
          <cell r="G8" t="str">
            <v>From:Guangzhou China</v>
          </cell>
        </row>
        <row r="9">
          <cell r="G9" t="str">
            <v>To: PRG</v>
          </cell>
        </row>
        <row r="10">
          <cell r="G10" t="str">
            <v>By : AIR</v>
          </cell>
        </row>
        <row r="13">
          <cell r="A13" t="str">
            <v>以上填写原单号</v>
          </cell>
          <cell r="B13" t="str">
            <v>数量</v>
          </cell>
          <cell r="C13" t="str">
            <v>品名</v>
          </cell>
          <cell r="D13" t="e">
            <v>#VALUE!</v>
          </cell>
          <cell r="E13" t="e">
            <v>#VALUE!</v>
          </cell>
          <cell r="F13" t="str">
            <v>数量</v>
          </cell>
        </row>
        <row r="14">
          <cell r="A14">
            <v>8388173576</v>
          </cell>
          <cell r="B14">
            <v>1</v>
          </cell>
          <cell r="C14" t="str">
            <v>Storage</v>
          </cell>
          <cell r="D14">
            <v>0.45</v>
          </cell>
          <cell r="E14">
            <v>5</v>
          </cell>
          <cell r="F14">
            <v>18</v>
          </cell>
        </row>
        <row r="15">
          <cell r="A15">
            <v>8388173576</v>
          </cell>
          <cell r="B15">
            <v>1</v>
          </cell>
          <cell r="C15" t="str">
            <v>Storage</v>
          </cell>
          <cell r="D15" t="str">
            <v>.0.45</v>
          </cell>
          <cell r="E15">
            <v>5</v>
          </cell>
          <cell r="F15">
            <v>18</v>
          </cell>
        </row>
        <row r="16">
          <cell r="A16">
            <v>8388173576</v>
          </cell>
          <cell r="B16">
            <v>1</v>
          </cell>
          <cell r="C16" t="str">
            <v>Storage</v>
          </cell>
          <cell r="D16">
            <v>0.45</v>
          </cell>
          <cell r="E16">
            <v>5</v>
          </cell>
          <cell r="F16">
            <v>18</v>
          </cell>
        </row>
        <row r="17">
          <cell r="A17">
            <v>8388173576</v>
          </cell>
          <cell r="B17">
            <v>1</v>
          </cell>
          <cell r="C17" t="str">
            <v>Storage</v>
          </cell>
          <cell r="D17">
            <v>0.45</v>
          </cell>
          <cell r="E17">
            <v>5</v>
          </cell>
          <cell r="F17">
            <v>18</v>
          </cell>
        </row>
        <row r="18">
          <cell r="A18">
            <v>8388173576</v>
          </cell>
          <cell r="B18">
            <v>1</v>
          </cell>
          <cell r="C18" t="str">
            <v>Storage</v>
          </cell>
          <cell r="D18">
            <v>0.45</v>
          </cell>
          <cell r="E18">
            <v>5</v>
          </cell>
          <cell r="F18">
            <v>18</v>
          </cell>
        </row>
        <row r="19">
          <cell r="A19">
            <v>8388173576</v>
          </cell>
          <cell r="B19">
            <v>1</v>
          </cell>
          <cell r="C19" t="str">
            <v>Storage</v>
          </cell>
          <cell r="D19">
            <v>0.45</v>
          </cell>
          <cell r="E19">
            <v>5</v>
          </cell>
          <cell r="F19">
            <v>18</v>
          </cell>
        </row>
        <row r="20">
          <cell r="A20">
            <v>8388173576</v>
          </cell>
          <cell r="B20">
            <v>1</v>
          </cell>
          <cell r="C20" t="str">
            <v>Storage</v>
          </cell>
          <cell r="D20">
            <v>0.45</v>
          </cell>
          <cell r="E20">
            <v>5</v>
          </cell>
          <cell r="F20">
            <v>18</v>
          </cell>
        </row>
        <row r="21">
          <cell r="A21">
            <v>8388173576</v>
          </cell>
          <cell r="B21">
            <v>1</v>
          </cell>
          <cell r="C21" t="str">
            <v>Storage</v>
          </cell>
          <cell r="D21">
            <v>0.45</v>
          </cell>
          <cell r="E21">
            <v>5</v>
          </cell>
          <cell r="F21">
            <v>18</v>
          </cell>
        </row>
        <row r="22">
          <cell r="A22">
            <v>8388173576</v>
          </cell>
          <cell r="B22">
            <v>1</v>
          </cell>
          <cell r="C22" t="str">
            <v>Storage</v>
          </cell>
          <cell r="D22">
            <v>0.45</v>
          </cell>
          <cell r="E22">
            <v>5</v>
          </cell>
          <cell r="F22">
            <v>18</v>
          </cell>
        </row>
        <row r="23">
          <cell r="A23">
            <v>8388173576</v>
          </cell>
          <cell r="B23">
            <v>1</v>
          </cell>
          <cell r="C23" t="str">
            <v>Storage</v>
          </cell>
          <cell r="D23">
            <v>0.45</v>
          </cell>
          <cell r="E23">
            <v>5</v>
          </cell>
          <cell r="F23">
            <v>18</v>
          </cell>
        </row>
        <row r="24">
          <cell r="A24">
            <v>8388173576</v>
          </cell>
          <cell r="B24">
            <v>1</v>
          </cell>
          <cell r="C24" t="str">
            <v>Glass bottles</v>
          </cell>
        </row>
        <row r="25">
          <cell r="C25" t="str">
            <v>Clip</v>
          </cell>
        </row>
        <row r="26">
          <cell r="A26">
            <v>8388173576</v>
          </cell>
          <cell r="B26">
            <v>1</v>
          </cell>
          <cell r="C26" t="str">
            <v>Glass bottles</v>
          </cell>
        </row>
        <row r="27">
          <cell r="C27" t="str">
            <v>Clip</v>
          </cell>
        </row>
        <row r="28">
          <cell r="A28">
            <v>8388173576</v>
          </cell>
          <cell r="B28">
            <v>1</v>
          </cell>
          <cell r="C28" t="str">
            <v>Glass bottles</v>
          </cell>
        </row>
        <row r="29">
          <cell r="C29" t="str">
            <v>Clip</v>
          </cell>
        </row>
        <row r="30">
          <cell r="A30">
            <v>8388173576</v>
          </cell>
          <cell r="B30">
            <v>1</v>
          </cell>
          <cell r="C30" t="str">
            <v>Glass bottles</v>
          </cell>
        </row>
        <row r="31">
          <cell r="C31" t="str">
            <v>Clip</v>
          </cell>
        </row>
        <row r="32">
          <cell r="A32">
            <v>8388173576</v>
          </cell>
          <cell r="B32">
            <v>1</v>
          </cell>
          <cell r="C32" t="str">
            <v>Glass bottles</v>
          </cell>
        </row>
        <row r="33">
          <cell r="C33" t="str">
            <v>Clip</v>
          </cell>
        </row>
        <row r="34">
          <cell r="A34">
            <v>8388173576</v>
          </cell>
          <cell r="B34">
            <v>1</v>
          </cell>
          <cell r="C34" t="str">
            <v>Glass bottles</v>
          </cell>
        </row>
        <row r="35">
          <cell r="C35" t="str">
            <v>Clip</v>
          </cell>
        </row>
        <row r="36">
          <cell r="A36">
            <v>8388173576</v>
          </cell>
          <cell r="B36">
            <v>1</v>
          </cell>
          <cell r="C36" t="str">
            <v>Glass bottles</v>
          </cell>
        </row>
        <row r="37">
          <cell r="C37" t="str">
            <v>Clip</v>
          </cell>
        </row>
        <row r="38">
          <cell r="A38">
            <v>8388173576</v>
          </cell>
          <cell r="B38">
            <v>1</v>
          </cell>
          <cell r="C38" t="str">
            <v>Glass bottles</v>
          </cell>
        </row>
        <row r="39">
          <cell r="C39" t="str">
            <v>Clip</v>
          </cell>
        </row>
        <row r="40">
          <cell r="A40">
            <v>8388173576</v>
          </cell>
          <cell r="B40">
            <v>1</v>
          </cell>
          <cell r="C40" t="str">
            <v>Glass bottles</v>
          </cell>
        </row>
        <row r="41">
          <cell r="C41" t="str">
            <v>Clip</v>
          </cell>
        </row>
        <row r="42">
          <cell r="A42">
            <v>8388173576</v>
          </cell>
          <cell r="B42">
            <v>1</v>
          </cell>
          <cell r="C42" t="str">
            <v>Glass bottles</v>
          </cell>
        </row>
        <row r="43">
          <cell r="C43" t="str">
            <v>Clip</v>
          </cell>
        </row>
      </sheetData>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ps.com/WebTracking/track?loc=zh_CN&amp;WT.svl=PriNav&amp;ppcseid=4705&amp;mmtkwdid=6139932" TargetMode="External"/><Relationship Id="rId1" Type="http://schemas.openxmlformats.org/officeDocument/2006/relationships/hyperlink" Target="http://www.hx155.com/" TargetMode="External"/><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bin"/><Relationship Id="rId1" Type="http://schemas.openxmlformats.org/officeDocument/2006/relationships/hyperlink" Target="http://www.hx155.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1"/>
  <sheetViews>
    <sheetView workbookViewId="0">
      <selection activeCell="C12" sqref="C12"/>
    </sheetView>
  </sheetViews>
  <sheetFormatPr defaultColWidth="9" defaultRowHeight="13.5"/>
  <cols>
    <col min="1" max="1" width="0.25" customWidth="1"/>
    <col min="2" max="2" width="26" customWidth="1"/>
    <col min="3" max="3" width="33.125" customWidth="1"/>
    <col min="4" max="4" width="48.875" customWidth="1"/>
    <col min="5" max="5" width="13.625" customWidth="1"/>
    <col min="6" max="6" width="20.875" customWidth="1"/>
    <col min="7" max="7" width="19.5" customWidth="1"/>
    <col min="8" max="8" width="31.25" customWidth="1"/>
    <col min="9" max="9" width="66.625" style="69" customWidth="1"/>
    <col min="10" max="13" width="9" style="69"/>
  </cols>
  <sheetData>
    <row r="1" spans="1:13" ht="63" customHeight="1">
      <c r="A1" s="77"/>
      <c r="B1" s="78"/>
      <c r="C1" s="260" t="s">
        <v>128</v>
      </c>
      <c r="D1" s="260"/>
      <c r="E1" s="260"/>
      <c r="F1" s="260"/>
      <c r="G1" s="260"/>
      <c r="H1" s="260"/>
      <c r="I1" s="79"/>
      <c r="J1" s="78"/>
      <c r="K1" s="78"/>
      <c r="L1" s="78"/>
      <c r="M1" s="78"/>
    </row>
    <row r="2" spans="1:13" ht="33" customHeight="1">
      <c r="A2" s="77"/>
      <c r="B2" s="80"/>
      <c r="C2" s="261" t="s">
        <v>172</v>
      </c>
      <c r="D2" s="262"/>
      <c r="E2" s="262"/>
      <c r="F2" s="262"/>
      <c r="G2" s="262"/>
      <c r="H2" s="112" t="s">
        <v>91</v>
      </c>
      <c r="I2" s="79"/>
      <c r="J2" s="78"/>
      <c r="K2" s="78"/>
      <c r="L2" s="78"/>
      <c r="M2" s="78"/>
    </row>
    <row r="3" spans="1:13" ht="23.1" customHeight="1">
      <c r="A3" s="81"/>
      <c r="B3" s="82" t="s">
        <v>94</v>
      </c>
      <c r="C3" s="263" t="s">
        <v>171</v>
      </c>
      <c r="D3" s="264"/>
      <c r="E3" s="110"/>
      <c r="F3" s="110"/>
      <c r="G3" s="263"/>
      <c r="H3" s="264"/>
      <c r="I3" s="79"/>
      <c r="J3" s="78"/>
      <c r="K3" s="78"/>
      <c r="L3" s="78"/>
      <c r="M3" s="78"/>
    </row>
    <row r="4" spans="1:13" ht="20.45" customHeight="1">
      <c r="A4" s="77"/>
      <c r="B4" s="83"/>
      <c r="C4" s="263"/>
      <c r="D4" s="264"/>
      <c r="E4" s="110"/>
      <c r="F4" s="110"/>
      <c r="G4" s="263"/>
      <c r="H4" s="264"/>
      <c r="I4" s="250"/>
      <c r="J4" s="78"/>
      <c r="K4" s="78"/>
      <c r="L4" s="78"/>
      <c r="M4" s="78"/>
    </row>
    <row r="5" spans="1:13" ht="23.45" customHeight="1">
      <c r="A5" s="77"/>
      <c r="B5" s="84" t="s">
        <v>0</v>
      </c>
      <c r="C5" s="252" t="s">
        <v>127</v>
      </c>
      <c r="D5" s="253"/>
      <c r="E5" s="111"/>
      <c r="F5" s="111"/>
      <c r="G5" s="252"/>
      <c r="H5" s="253"/>
      <c r="I5" s="251"/>
      <c r="J5" s="78"/>
    </row>
    <row r="6" spans="1:13" ht="30" customHeight="1">
      <c r="A6" s="77"/>
      <c r="B6" s="254" t="s">
        <v>92</v>
      </c>
      <c r="C6" s="254"/>
      <c r="D6" s="254"/>
      <c r="E6" s="255"/>
      <c r="F6" s="254"/>
      <c r="G6" s="254"/>
      <c r="H6" s="254"/>
      <c r="I6" s="251"/>
      <c r="J6" s="78"/>
    </row>
    <row r="7" spans="1:13" ht="19.5" customHeight="1">
      <c r="A7" s="77"/>
      <c r="B7" s="247" t="s">
        <v>194</v>
      </c>
      <c r="C7" s="256" t="s">
        <v>268</v>
      </c>
      <c r="D7" s="257"/>
      <c r="E7" s="191"/>
      <c r="F7" s="167"/>
      <c r="G7" s="167"/>
      <c r="H7" s="168"/>
      <c r="I7" s="149"/>
      <c r="J7" s="78"/>
    </row>
    <row r="8" spans="1:13" ht="19.5" customHeight="1">
      <c r="A8" s="77"/>
      <c r="B8" s="248"/>
      <c r="C8" s="258" t="s">
        <v>267</v>
      </c>
      <c r="D8" s="259"/>
      <c r="E8" s="186"/>
      <c r="F8" s="169"/>
      <c r="G8" s="169"/>
      <c r="H8" s="170"/>
      <c r="I8" s="149"/>
      <c r="J8" s="78"/>
    </row>
    <row r="9" spans="1:13" ht="28.7" customHeight="1">
      <c r="A9" s="77"/>
      <c r="B9" s="249"/>
      <c r="C9" s="171" t="s">
        <v>266</v>
      </c>
      <c r="D9" s="172"/>
      <c r="E9" s="172"/>
      <c r="F9" s="173"/>
      <c r="G9" s="173"/>
      <c r="H9" s="174"/>
      <c r="I9" s="149"/>
      <c r="J9" s="78"/>
    </row>
    <row r="10" spans="1:13" ht="32.1" customHeight="1">
      <c r="A10" s="85"/>
      <c r="B10" s="165" t="s">
        <v>1</v>
      </c>
      <c r="C10" s="166" t="s">
        <v>2</v>
      </c>
      <c r="D10" s="138" t="s">
        <v>3</v>
      </c>
      <c r="E10" s="192" t="s">
        <v>235</v>
      </c>
      <c r="F10" s="138" t="s">
        <v>234</v>
      </c>
      <c r="G10" s="138" t="s">
        <v>4</v>
      </c>
      <c r="H10" s="138" t="s">
        <v>5</v>
      </c>
      <c r="L10"/>
      <c r="M10"/>
    </row>
    <row r="11" spans="1:13" ht="36.75" customHeight="1">
      <c r="A11" s="85"/>
      <c r="B11" s="244" t="s">
        <v>195</v>
      </c>
      <c r="C11" s="175" t="s">
        <v>156</v>
      </c>
      <c r="D11" s="243" t="s">
        <v>284</v>
      </c>
      <c r="E11" s="194" t="s">
        <v>286</v>
      </c>
      <c r="F11" s="176">
        <v>20180505</v>
      </c>
      <c r="G11" s="176" t="s">
        <v>6</v>
      </c>
      <c r="H11" s="177" t="s">
        <v>126</v>
      </c>
      <c r="L11"/>
      <c r="M11"/>
    </row>
    <row r="12" spans="1:13" ht="36.950000000000003" customHeight="1">
      <c r="A12" s="85"/>
      <c r="B12" s="245"/>
      <c r="C12" s="178" t="s">
        <v>271</v>
      </c>
      <c r="D12" s="243" t="s">
        <v>285</v>
      </c>
      <c r="E12" s="194" t="s">
        <v>286</v>
      </c>
      <c r="F12" s="176">
        <v>20180505</v>
      </c>
      <c r="G12" s="179" t="s">
        <v>6</v>
      </c>
      <c r="H12" s="177" t="s">
        <v>126</v>
      </c>
      <c r="L12"/>
      <c r="M12"/>
    </row>
    <row r="13" spans="1:13" ht="35.1" customHeight="1">
      <c r="A13" s="85"/>
      <c r="B13" s="245"/>
      <c r="C13" s="178" t="s">
        <v>169</v>
      </c>
      <c r="D13" s="180" t="s">
        <v>149</v>
      </c>
      <c r="E13" s="194" t="s">
        <v>238</v>
      </c>
      <c r="F13" s="198">
        <v>20180424</v>
      </c>
      <c r="G13" s="179" t="s">
        <v>6</v>
      </c>
      <c r="H13" s="177" t="s">
        <v>126</v>
      </c>
      <c r="L13"/>
      <c r="M13"/>
    </row>
    <row r="14" spans="1:13" ht="35.1" customHeight="1">
      <c r="A14" s="85"/>
      <c r="B14" s="245"/>
      <c r="C14" s="178" t="s">
        <v>170</v>
      </c>
      <c r="D14" s="180" t="s">
        <v>269</v>
      </c>
      <c r="E14" s="195" t="s">
        <v>240</v>
      </c>
      <c r="F14" s="198">
        <v>20180410</v>
      </c>
      <c r="G14" s="179" t="s">
        <v>6</v>
      </c>
      <c r="H14" s="177" t="s">
        <v>7</v>
      </c>
      <c r="L14"/>
      <c r="M14"/>
    </row>
    <row r="15" spans="1:13" ht="35.1" customHeight="1">
      <c r="A15" s="85"/>
      <c r="B15" s="245"/>
      <c r="C15" s="178" t="s">
        <v>165</v>
      </c>
      <c r="D15" s="180" t="s">
        <v>150</v>
      </c>
      <c r="E15" s="195" t="s">
        <v>239</v>
      </c>
      <c r="F15" s="198">
        <v>20180327</v>
      </c>
      <c r="G15" s="179" t="s">
        <v>6</v>
      </c>
      <c r="H15" s="177" t="s">
        <v>126</v>
      </c>
      <c r="L15"/>
      <c r="M15"/>
    </row>
    <row r="16" spans="1:13" ht="35.1" customHeight="1" thickBot="1">
      <c r="A16" s="85"/>
      <c r="B16" s="246"/>
      <c r="C16" s="230" t="s">
        <v>191</v>
      </c>
      <c r="D16" s="193" t="s">
        <v>192</v>
      </c>
      <c r="E16" s="195" t="s">
        <v>240</v>
      </c>
      <c r="F16" s="176">
        <v>20180424</v>
      </c>
      <c r="G16" s="179" t="s">
        <v>6</v>
      </c>
      <c r="H16" s="177" t="s">
        <v>126</v>
      </c>
      <c r="L16"/>
      <c r="M16"/>
    </row>
    <row r="17" spans="1:13" ht="33.950000000000003" customHeight="1" thickBot="1">
      <c r="A17" s="76"/>
      <c r="B17" s="240" t="s">
        <v>279</v>
      </c>
      <c r="C17" s="215" t="s">
        <v>95</v>
      </c>
      <c r="D17" s="242" t="s">
        <v>282</v>
      </c>
      <c r="E17" s="219" t="s">
        <v>261</v>
      </c>
      <c r="F17" s="216">
        <v>20180122</v>
      </c>
      <c r="G17" s="217" t="s">
        <v>193</v>
      </c>
      <c r="H17" s="218" t="s">
        <v>125</v>
      </c>
      <c r="I17" s="87"/>
      <c r="J17" s="86"/>
      <c r="K17" s="86"/>
      <c r="L17" s="86"/>
      <c r="M17" s="86"/>
    </row>
    <row r="18" spans="1:13" ht="33.950000000000003" customHeight="1">
      <c r="A18" s="76"/>
      <c r="B18" s="241" t="s">
        <v>280</v>
      </c>
      <c r="C18" s="220" t="s">
        <v>258</v>
      </c>
      <c r="D18" s="242" t="s">
        <v>283</v>
      </c>
      <c r="E18" s="219" t="s">
        <v>265</v>
      </c>
      <c r="F18" s="216">
        <v>20180424</v>
      </c>
      <c r="G18" s="217" t="s">
        <v>259</v>
      </c>
      <c r="H18" s="218" t="s">
        <v>260</v>
      </c>
      <c r="I18" s="87"/>
      <c r="J18" s="86"/>
      <c r="K18" s="86"/>
      <c r="L18" s="86"/>
      <c r="M18" s="86"/>
    </row>
    <row r="21" spans="1:13">
      <c r="C21" s="88"/>
    </row>
  </sheetData>
  <mergeCells count="14">
    <mergeCell ref="C1:H1"/>
    <mergeCell ref="C2:G2"/>
    <mergeCell ref="C3:D3"/>
    <mergeCell ref="G3:H3"/>
    <mergeCell ref="C4:D4"/>
    <mergeCell ref="G4:H4"/>
    <mergeCell ref="B11:B16"/>
    <mergeCell ref="B7:B9"/>
    <mergeCell ref="I4:I6"/>
    <mergeCell ref="C5:D5"/>
    <mergeCell ref="G5:H5"/>
    <mergeCell ref="B6:H6"/>
    <mergeCell ref="C7:D7"/>
    <mergeCell ref="C8:D8"/>
  </mergeCells>
  <phoneticPr fontId="91" type="noConversion"/>
  <hyperlinks>
    <hyperlink ref="B2" r:id="rId1" display="http://www.hx155.com/"/>
    <hyperlink ref="C14" location="美国UPS海加派!A1" display="美国UPS海加派"/>
    <hyperlink ref="G12" r:id="rId2"/>
    <hyperlink ref="C17" location="澳大利亚海运双清不包税!A1" display="澳大利亚海运双清不包税"/>
    <hyperlink ref="C11" location="美国UPS双清包税特快!A1" display="美国UPS双清包税特快"/>
    <hyperlink ref="C12" location="美国UPS双清包税快线!A1" display="美国UPS双清包税专线快件"/>
    <hyperlink ref="C13" location="美国UPS双清包税带电!A1" display="美国UPS双清包税专线带电"/>
    <hyperlink ref="C15" location="美国UPS海加派快件!A1" display="美国快船双清专线(海运)"/>
    <hyperlink ref="C16" location="美国电池含税专线价!A1" display="美国电池含税专线价"/>
    <hyperlink ref="C18" location="越南专线双清到门!A1" display="越南专线双清到门包税"/>
  </hyperlinks>
  <pageMargins left="0.7" right="0.7" top="0.75" bottom="0.75" header="0.3" footer="0.3"/>
  <pageSetup paperSize="9" orientation="portrait" horizontalDpi="0" verticalDpi="0" r:id="rId3"/>
  <drawing r:id="rId4"/>
</worksheet>
</file>

<file path=xl/worksheets/sheet10.xml><?xml version="1.0" encoding="utf-8"?>
<worksheet xmlns="http://schemas.openxmlformats.org/spreadsheetml/2006/main" xmlns:r="http://schemas.openxmlformats.org/officeDocument/2006/relationships">
  <dimension ref="A1:F29"/>
  <sheetViews>
    <sheetView zoomScaleSheetLayoutView="100" workbookViewId="0">
      <selection activeCell="F3" sqref="F3"/>
    </sheetView>
  </sheetViews>
  <sheetFormatPr defaultColWidth="9" defaultRowHeight="13.5"/>
  <cols>
    <col min="1" max="1" width="22.625" customWidth="1"/>
    <col min="2" max="5" width="20.5" customWidth="1"/>
  </cols>
  <sheetData>
    <row r="1" spans="1:6" ht="27">
      <c r="A1" s="388" t="s">
        <v>28</v>
      </c>
      <c r="B1" s="388"/>
      <c r="C1" s="388"/>
      <c r="D1" s="388"/>
      <c r="E1" s="388"/>
    </row>
    <row r="2" spans="1:6" ht="14.25">
      <c r="A2" s="43"/>
      <c r="B2" s="43"/>
      <c r="C2" s="43"/>
      <c r="D2" s="43"/>
      <c r="E2" s="43"/>
    </row>
    <row r="3" spans="1:6" ht="27" customHeight="1">
      <c r="A3" s="44" t="s">
        <v>29</v>
      </c>
      <c r="B3" s="389" t="s">
        <v>30</v>
      </c>
      <c r="C3" s="390"/>
      <c r="D3" s="390"/>
      <c r="E3" s="391"/>
      <c r="F3" s="68" t="s">
        <v>9</v>
      </c>
    </row>
    <row r="4" spans="1:6" ht="27" customHeight="1">
      <c r="A4" s="45" t="s">
        <v>31</v>
      </c>
      <c r="B4" s="392" t="s">
        <v>32</v>
      </c>
      <c r="C4" s="375"/>
      <c r="D4" s="375"/>
      <c r="E4" s="376"/>
    </row>
    <row r="5" spans="1:6" ht="27" customHeight="1">
      <c r="A5" s="45" t="s">
        <v>33</v>
      </c>
      <c r="B5" s="392" t="s">
        <v>34</v>
      </c>
      <c r="C5" s="375"/>
      <c r="D5" s="375"/>
      <c r="E5" s="376"/>
    </row>
    <row r="6" spans="1:6" ht="27" customHeight="1">
      <c r="A6" s="45" t="s">
        <v>35</v>
      </c>
      <c r="B6" s="392" t="s">
        <v>36</v>
      </c>
      <c r="C6" s="375"/>
      <c r="D6" s="375"/>
      <c r="E6" s="376"/>
    </row>
    <row r="7" spans="1:6" ht="27" customHeight="1">
      <c r="A7" s="45" t="s">
        <v>37</v>
      </c>
      <c r="B7" s="393"/>
      <c r="C7" s="394"/>
      <c r="D7" s="394"/>
      <c r="E7" s="395"/>
    </row>
    <row r="8" spans="1:6" ht="27" customHeight="1">
      <c r="A8" s="374"/>
      <c r="B8" s="375"/>
      <c r="C8" s="375"/>
      <c r="D8" s="375"/>
      <c r="E8" s="376"/>
    </row>
    <row r="9" spans="1:6" ht="27" customHeight="1">
      <c r="A9" s="46" t="s">
        <v>38</v>
      </c>
      <c r="B9" s="396"/>
      <c r="C9" s="397"/>
      <c r="D9" s="397"/>
      <c r="E9" s="398"/>
    </row>
    <row r="10" spans="1:6" ht="27" customHeight="1">
      <c r="A10" s="45" t="s">
        <v>31</v>
      </c>
      <c r="B10" s="396" t="s">
        <v>39</v>
      </c>
      <c r="C10" s="397"/>
      <c r="D10" s="397"/>
      <c r="E10" s="398"/>
    </row>
    <row r="11" spans="1:6" ht="27" customHeight="1">
      <c r="A11" s="45" t="s">
        <v>33</v>
      </c>
      <c r="B11" s="396" t="s">
        <v>40</v>
      </c>
      <c r="C11" s="397"/>
      <c r="D11" s="397"/>
      <c r="E11" s="398"/>
    </row>
    <row r="12" spans="1:6" ht="27" customHeight="1">
      <c r="A12" s="45" t="s">
        <v>35</v>
      </c>
      <c r="B12" s="396"/>
      <c r="C12" s="397"/>
      <c r="D12" s="397"/>
      <c r="E12" s="398"/>
    </row>
    <row r="13" spans="1:6" ht="27" customHeight="1">
      <c r="A13" s="45" t="s">
        <v>41</v>
      </c>
      <c r="B13" s="386"/>
      <c r="C13" s="387"/>
      <c r="D13" s="45" t="s">
        <v>42</v>
      </c>
      <c r="E13" s="47">
        <v>18202</v>
      </c>
    </row>
    <row r="14" spans="1:6" ht="27" customHeight="1">
      <c r="A14" s="45" t="s">
        <v>43</v>
      </c>
      <c r="B14" s="369"/>
      <c r="C14" s="370"/>
      <c r="D14" s="45"/>
      <c r="E14" s="48"/>
    </row>
    <row r="15" spans="1:6" ht="27" customHeight="1">
      <c r="A15" s="49" t="s">
        <v>44</v>
      </c>
      <c r="B15" s="49" t="s">
        <v>45</v>
      </c>
      <c r="C15" s="371"/>
      <c r="D15" s="372"/>
      <c r="E15" s="373"/>
    </row>
    <row r="16" spans="1:6" ht="27" customHeight="1">
      <c r="A16" s="374"/>
      <c r="B16" s="375"/>
      <c r="C16" s="375"/>
      <c r="D16" s="375"/>
      <c r="E16" s="376"/>
    </row>
    <row r="17" spans="1:5" ht="36" customHeight="1">
      <c r="A17" s="50" t="s">
        <v>46</v>
      </c>
      <c r="B17" s="51" t="s">
        <v>47</v>
      </c>
      <c r="C17" s="50" t="s">
        <v>48</v>
      </c>
      <c r="D17" s="50" t="s">
        <v>49</v>
      </c>
      <c r="E17" s="50" t="s">
        <v>50</v>
      </c>
    </row>
    <row r="18" spans="1:5" ht="12.95" customHeight="1">
      <c r="A18" s="52"/>
      <c r="B18" s="52"/>
      <c r="C18" s="52"/>
      <c r="D18" s="53"/>
      <c r="E18" s="53"/>
    </row>
    <row r="19" spans="1:5" ht="75" customHeight="1">
      <c r="A19" s="29" t="s">
        <v>51</v>
      </c>
      <c r="B19" s="54">
        <v>8211100000</v>
      </c>
      <c r="C19" s="29">
        <v>676</v>
      </c>
      <c r="D19" s="29">
        <v>6</v>
      </c>
      <c r="E19" s="29">
        <v>4056</v>
      </c>
    </row>
    <row r="20" spans="1:5" ht="77.099999999999994" customHeight="1">
      <c r="A20" s="34" t="s">
        <v>52</v>
      </c>
      <c r="B20" s="55">
        <v>8211100000</v>
      </c>
      <c r="C20" s="55">
        <v>100</v>
      </c>
      <c r="D20" s="56">
        <v>3</v>
      </c>
      <c r="E20" s="57">
        <v>300</v>
      </c>
    </row>
    <row r="21" spans="1:5" ht="15">
      <c r="A21" s="35"/>
      <c r="B21" s="55"/>
      <c r="C21" s="55"/>
      <c r="D21" s="56"/>
      <c r="E21" s="58"/>
    </row>
    <row r="22" spans="1:5" ht="14.25">
      <c r="A22" s="35"/>
      <c r="B22" s="35"/>
      <c r="C22" s="35"/>
      <c r="D22" s="35"/>
      <c r="E22" s="35"/>
    </row>
    <row r="23" spans="1:5" ht="14.25">
      <c r="A23" s="35"/>
      <c r="B23" s="35"/>
      <c r="C23" s="35"/>
      <c r="D23" s="35"/>
      <c r="E23" s="35"/>
    </row>
    <row r="24" spans="1:5">
      <c r="A24" s="59"/>
      <c r="B24" s="59"/>
      <c r="C24" s="60"/>
      <c r="D24" s="61"/>
      <c r="E24" s="60"/>
    </row>
    <row r="25" spans="1:5" ht="15">
      <c r="A25" s="377" t="s">
        <v>53</v>
      </c>
      <c r="B25" s="378"/>
      <c r="C25" s="378"/>
      <c r="D25" s="379"/>
      <c r="E25" s="63">
        <v>4356</v>
      </c>
    </row>
    <row r="26" spans="1:5" ht="14.25">
      <c r="A26" s="380"/>
      <c r="B26" s="381"/>
      <c r="C26" s="381"/>
      <c r="D26" s="381"/>
      <c r="E26" s="382"/>
    </row>
    <row r="27" spans="1:5" ht="14.25">
      <c r="A27" s="383" t="s">
        <v>22</v>
      </c>
      <c r="B27" s="384"/>
      <c r="C27" s="384"/>
      <c r="D27" s="384"/>
      <c r="E27" s="385"/>
    </row>
    <row r="28" spans="1:5" ht="14.25">
      <c r="A28" s="366" t="s">
        <v>54</v>
      </c>
      <c r="B28" s="367"/>
      <c r="C28" s="367"/>
      <c r="D28" s="367"/>
      <c r="E28" s="368"/>
    </row>
    <row r="29" spans="1:5" ht="15">
      <c r="A29" s="64" t="s">
        <v>55</v>
      </c>
      <c r="B29" s="65"/>
      <c r="C29" s="62" t="s">
        <v>20</v>
      </c>
      <c r="D29" s="66" t="s">
        <v>56</v>
      </c>
      <c r="E29" s="67"/>
    </row>
  </sheetData>
  <mergeCells count="19">
    <mergeCell ref="B13:C13"/>
    <mergeCell ref="A1:E1"/>
    <mergeCell ref="B3:E3"/>
    <mergeCell ref="B4:E4"/>
    <mergeCell ref="B5:E5"/>
    <mergeCell ref="B6:E6"/>
    <mergeCell ref="B7:E7"/>
    <mergeCell ref="A8:E8"/>
    <mergeCell ref="B9:E9"/>
    <mergeCell ref="B10:E10"/>
    <mergeCell ref="B11:E11"/>
    <mergeCell ref="B12:E12"/>
    <mergeCell ref="A28:E28"/>
    <mergeCell ref="B14:C14"/>
    <mergeCell ref="C15:E15"/>
    <mergeCell ref="A16:E16"/>
    <mergeCell ref="A25:D25"/>
    <mergeCell ref="A26:E26"/>
    <mergeCell ref="A27:E27"/>
  </mergeCells>
  <phoneticPr fontId="95" type="noConversion"/>
  <hyperlinks>
    <hyperlink ref="F3" location="首页!A1" display="返回首页"/>
  </hyperlinks>
  <pageMargins left="0.75" right="0.75" top="1" bottom="1" header="0.51" footer="0.51"/>
</worksheet>
</file>

<file path=xl/worksheets/sheet11.xml><?xml version="1.0" encoding="utf-8"?>
<worksheet xmlns="http://schemas.openxmlformats.org/spreadsheetml/2006/main" xmlns:r="http://schemas.openxmlformats.org/officeDocument/2006/relationships">
  <dimension ref="A1:M20"/>
  <sheetViews>
    <sheetView zoomScaleSheetLayoutView="100" workbookViewId="0">
      <selection activeCell="M5" sqref="M5"/>
    </sheetView>
  </sheetViews>
  <sheetFormatPr defaultColWidth="9" defaultRowHeight="13.5"/>
  <cols>
    <col min="1" max="1" width="13.75" customWidth="1"/>
    <col min="2" max="2" width="13.625" customWidth="1"/>
  </cols>
  <sheetData>
    <row r="1" spans="1:13" ht="22.5">
      <c r="A1" s="401" t="s">
        <v>57</v>
      </c>
      <c r="B1" s="401"/>
      <c r="C1" s="401"/>
      <c r="D1" s="401"/>
      <c r="E1" s="401"/>
      <c r="F1" s="401"/>
      <c r="G1" s="401"/>
      <c r="H1" s="401"/>
      <c r="I1" s="401"/>
      <c r="J1" s="402"/>
      <c r="K1" s="403"/>
      <c r="L1" s="402"/>
    </row>
    <row r="2" spans="1:13" ht="15">
      <c r="A2" s="404" t="s">
        <v>58</v>
      </c>
      <c r="B2" s="404" t="s">
        <v>59</v>
      </c>
      <c r="C2" s="404" t="s">
        <v>60</v>
      </c>
      <c r="D2" s="404" t="s">
        <v>61</v>
      </c>
      <c r="E2" s="404" t="s">
        <v>62</v>
      </c>
      <c r="F2" s="404" t="s">
        <v>26</v>
      </c>
      <c r="G2" s="404" t="s">
        <v>63</v>
      </c>
      <c r="H2" s="405"/>
      <c r="I2" s="405"/>
      <c r="J2" s="408" t="s">
        <v>64</v>
      </c>
      <c r="K2" s="409" t="s">
        <v>65</v>
      </c>
      <c r="L2" s="399" t="s">
        <v>66</v>
      </c>
    </row>
    <row r="3" spans="1:13">
      <c r="A3" s="406"/>
      <c r="B3" s="407"/>
      <c r="C3" s="407"/>
      <c r="D3" s="407"/>
      <c r="E3" s="406"/>
      <c r="F3" s="406"/>
      <c r="G3" s="26" t="s">
        <v>67</v>
      </c>
      <c r="H3" s="26" t="s">
        <v>68</v>
      </c>
      <c r="I3" s="26" t="s">
        <v>69</v>
      </c>
      <c r="J3" s="400"/>
      <c r="K3" s="410"/>
      <c r="L3" s="400"/>
      <c r="M3" s="68" t="s">
        <v>9</v>
      </c>
    </row>
    <row r="4" spans="1:13">
      <c r="A4" s="27" t="s">
        <v>70</v>
      </c>
      <c r="B4" s="27" t="s">
        <v>70</v>
      </c>
      <c r="C4" s="27" t="s">
        <v>70</v>
      </c>
      <c r="D4" s="27" t="s">
        <v>70</v>
      </c>
      <c r="E4" s="27" t="s">
        <v>70</v>
      </c>
      <c r="F4" s="27" t="s">
        <v>70</v>
      </c>
      <c r="G4" s="27" t="s">
        <v>70</v>
      </c>
      <c r="H4" s="27" t="s">
        <v>70</v>
      </c>
      <c r="I4" s="27" t="s">
        <v>70</v>
      </c>
      <c r="J4" s="27" t="s">
        <v>70</v>
      </c>
      <c r="K4" s="39" t="s">
        <v>70</v>
      </c>
      <c r="L4" s="39" t="s">
        <v>70</v>
      </c>
    </row>
    <row r="5" spans="1:13" ht="40.5">
      <c r="A5" s="28" t="s">
        <v>71</v>
      </c>
      <c r="B5" s="29" t="s">
        <v>72</v>
      </c>
      <c r="C5" s="30" t="s">
        <v>73</v>
      </c>
      <c r="D5" s="30" t="s">
        <v>74</v>
      </c>
      <c r="E5" s="31">
        <v>676</v>
      </c>
      <c r="F5" s="31">
        <v>18</v>
      </c>
      <c r="G5" s="27">
        <v>32</v>
      </c>
      <c r="H5" s="27">
        <v>28</v>
      </c>
      <c r="I5" s="27">
        <v>56</v>
      </c>
      <c r="J5" s="40">
        <v>0.8</v>
      </c>
      <c r="K5" s="39">
        <v>335</v>
      </c>
      <c r="L5" s="38">
        <v>160</v>
      </c>
      <c r="M5" s="68" t="s">
        <v>9</v>
      </c>
    </row>
    <row r="6" spans="1:13" ht="28.5">
      <c r="A6" s="28" t="s">
        <v>75</v>
      </c>
      <c r="B6" s="29" t="s">
        <v>76</v>
      </c>
      <c r="C6" s="30" t="s">
        <v>73</v>
      </c>
      <c r="D6" s="30" t="s">
        <v>74</v>
      </c>
      <c r="E6" s="31">
        <v>100</v>
      </c>
      <c r="F6" s="31">
        <v>2</v>
      </c>
      <c r="G6" s="27">
        <v>32</v>
      </c>
      <c r="H6" s="27">
        <v>28</v>
      </c>
      <c r="I6" s="27">
        <v>56</v>
      </c>
      <c r="J6" s="40">
        <v>0.1</v>
      </c>
      <c r="K6" s="39">
        <v>40</v>
      </c>
      <c r="L6" s="38">
        <v>20</v>
      </c>
    </row>
    <row r="7" spans="1:13" ht="15">
      <c r="A7" s="32"/>
      <c r="B7" s="31"/>
      <c r="C7" s="33"/>
      <c r="D7" s="33"/>
      <c r="E7" s="31"/>
      <c r="F7" s="31"/>
      <c r="G7" s="27"/>
      <c r="H7" s="27"/>
      <c r="I7" s="27"/>
      <c r="J7" s="40"/>
      <c r="K7" s="39"/>
      <c r="L7" s="38"/>
    </row>
    <row r="8" spans="1:13" ht="15">
      <c r="A8" s="32"/>
      <c r="B8" s="31"/>
      <c r="C8" s="33"/>
      <c r="D8" s="33"/>
      <c r="E8" s="31"/>
      <c r="F8" s="31"/>
      <c r="G8" s="27"/>
      <c r="H8" s="27"/>
      <c r="I8" s="27"/>
      <c r="J8" s="40"/>
      <c r="K8" s="39"/>
      <c r="L8" s="38"/>
    </row>
    <row r="9" spans="1:13" ht="15">
      <c r="A9" s="32"/>
      <c r="B9" s="31"/>
      <c r="C9" s="33"/>
      <c r="D9" s="33"/>
      <c r="E9" s="31"/>
      <c r="F9" s="31"/>
      <c r="G9" s="27"/>
      <c r="H9" s="27"/>
      <c r="I9" s="27"/>
      <c r="J9" s="40"/>
      <c r="K9" s="39"/>
      <c r="L9" s="38"/>
    </row>
    <row r="10" spans="1:13" ht="15">
      <c r="A10" s="32"/>
      <c r="B10" s="31"/>
      <c r="C10" s="33"/>
      <c r="D10" s="33"/>
      <c r="E10" s="31"/>
      <c r="F10" s="31"/>
      <c r="G10" s="27"/>
      <c r="H10" s="27"/>
      <c r="I10" s="27"/>
      <c r="J10" s="40"/>
      <c r="K10" s="39"/>
      <c r="L10" s="38"/>
    </row>
    <row r="11" spans="1:13" ht="15">
      <c r="A11" s="32"/>
      <c r="B11" s="31"/>
      <c r="C11" s="33"/>
      <c r="D11" s="33"/>
      <c r="E11" s="31"/>
      <c r="F11" s="31"/>
      <c r="G11" s="27"/>
      <c r="H11" s="27"/>
      <c r="I11" s="27"/>
      <c r="J11" s="40"/>
      <c r="K11" s="39"/>
      <c r="L11" s="38"/>
    </row>
    <row r="12" spans="1:13" ht="15">
      <c r="A12" s="32"/>
      <c r="B12" s="31"/>
      <c r="C12" s="33"/>
      <c r="D12" s="33"/>
      <c r="E12" s="31"/>
      <c r="F12" s="31"/>
      <c r="G12" s="27"/>
      <c r="H12" s="27"/>
      <c r="I12" s="27"/>
      <c r="J12" s="40"/>
      <c r="K12" s="39"/>
      <c r="L12" s="38"/>
    </row>
    <row r="13" spans="1:13" ht="15">
      <c r="A13" s="32"/>
      <c r="B13" s="31"/>
      <c r="C13" s="33"/>
      <c r="D13" s="33"/>
      <c r="E13" s="31"/>
      <c r="F13" s="31"/>
      <c r="G13" s="27"/>
      <c r="H13" s="27"/>
      <c r="I13" s="27"/>
      <c r="J13" s="40"/>
      <c r="K13" s="39"/>
      <c r="L13" s="38"/>
    </row>
    <row r="14" spans="1:13" ht="15">
      <c r="A14" s="32"/>
      <c r="B14" s="31"/>
      <c r="C14" s="33"/>
      <c r="D14" s="33"/>
      <c r="E14" s="31"/>
      <c r="F14" s="31"/>
      <c r="G14" s="27"/>
      <c r="H14" s="27"/>
      <c r="I14" s="27"/>
      <c r="J14" s="40"/>
      <c r="K14" s="39"/>
      <c r="L14" s="38"/>
    </row>
    <row r="15" spans="1:13" ht="15">
      <c r="A15" s="32"/>
      <c r="B15" s="31"/>
      <c r="C15" s="33"/>
      <c r="D15" s="33"/>
      <c r="E15" s="31"/>
      <c r="F15" s="31"/>
      <c r="G15" s="27"/>
      <c r="H15" s="27"/>
      <c r="I15" s="27"/>
      <c r="J15" s="40"/>
      <c r="K15" s="39"/>
      <c r="L15" s="38"/>
    </row>
    <row r="16" spans="1:13" ht="15">
      <c r="A16" s="32"/>
      <c r="B16" s="31"/>
      <c r="C16" s="33"/>
      <c r="D16" s="33"/>
      <c r="E16" s="31"/>
      <c r="F16" s="31"/>
      <c r="G16" s="27"/>
      <c r="H16" s="27"/>
      <c r="I16" s="27"/>
      <c r="J16" s="40"/>
      <c r="K16" s="39"/>
      <c r="L16" s="38"/>
    </row>
    <row r="17" spans="1:12" ht="15">
      <c r="A17" s="32"/>
      <c r="B17" s="31"/>
      <c r="C17" s="33"/>
      <c r="D17" s="33"/>
      <c r="E17" s="31"/>
      <c r="F17" s="31"/>
      <c r="G17" s="27"/>
      <c r="H17" s="27"/>
      <c r="I17" s="27"/>
      <c r="J17" s="40"/>
      <c r="K17" s="39"/>
      <c r="L17" s="38"/>
    </row>
    <row r="18" spans="1:12" ht="15">
      <c r="A18" s="32"/>
      <c r="B18" s="31"/>
      <c r="C18" s="33"/>
      <c r="D18" s="33"/>
      <c r="E18" s="31"/>
      <c r="F18" s="31"/>
      <c r="G18" s="27"/>
      <c r="H18" s="27"/>
      <c r="I18" s="27"/>
      <c r="J18" s="40"/>
      <c r="K18" s="39"/>
      <c r="L18" s="38"/>
    </row>
    <row r="19" spans="1:12" ht="15">
      <c r="A19" s="34"/>
      <c r="B19" s="35"/>
      <c r="C19" s="36"/>
      <c r="D19" s="36"/>
      <c r="E19" s="25"/>
      <c r="F19" s="25"/>
      <c r="G19" s="24"/>
      <c r="H19" s="24"/>
      <c r="I19" s="24"/>
      <c r="J19" s="38"/>
      <c r="K19" s="41"/>
      <c r="L19" s="38"/>
    </row>
    <row r="20" spans="1:12">
      <c r="A20" s="37" t="s">
        <v>27</v>
      </c>
      <c r="B20" s="37"/>
      <c r="C20" s="37"/>
      <c r="D20" s="37"/>
      <c r="E20" s="37"/>
      <c r="F20" s="37"/>
      <c r="G20" s="37"/>
      <c r="H20" s="37"/>
      <c r="I20" s="37"/>
      <c r="J20" s="42"/>
      <c r="K20" s="37"/>
      <c r="L20" s="42"/>
    </row>
  </sheetData>
  <mergeCells count="11">
    <mergeCell ref="L2:L3"/>
    <mergeCell ref="A1:L1"/>
    <mergeCell ref="G2:I2"/>
    <mergeCell ref="A2:A3"/>
    <mergeCell ref="B2:B3"/>
    <mergeCell ref="C2:C3"/>
    <mergeCell ref="D2:D3"/>
    <mergeCell ref="E2:E3"/>
    <mergeCell ref="F2:F3"/>
    <mergeCell ref="J2:J3"/>
    <mergeCell ref="K2:K3"/>
  </mergeCells>
  <phoneticPr fontId="95" type="noConversion"/>
  <hyperlinks>
    <hyperlink ref="M3" location="首页!A1" display="返回首页"/>
    <hyperlink ref="M5" location="首页!A1" display="返回首页"/>
  </hyperlinks>
  <pageMargins left="0.75" right="0.75" top="1" bottom="1" header="0.51" footer="0.51"/>
</worksheet>
</file>

<file path=xl/worksheets/sheet12.xml><?xml version="1.0" encoding="utf-8"?>
<worksheet xmlns="http://schemas.openxmlformats.org/spreadsheetml/2006/main" xmlns:r="http://schemas.openxmlformats.org/officeDocument/2006/relationships">
  <dimension ref="A1:K41"/>
  <sheetViews>
    <sheetView zoomScaleSheetLayoutView="100" workbookViewId="0">
      <selection activeCell="K3" sqref="K3"/>
    </sheetView>
  </sheetViews>
  <sheetFormatPr defaultColWidth="9" defaultRowHeight="13.5"/>
  <cols>
    <col min="1" max="1" width="20" customWidth="1"/>
    <col min="3" max="3" width="14.25" customWidth="1"/>
    <col min="7" max="7" width="13.5" customWidth="1"/>
  </cols>
  <sheetData>
    <row r="1" spans="1:11" ht="15">
      <c r="A1" s="421" t="s">
        <v>77</v>
      </c>
      <c r="B1" s="6" t="str">
        <f>'[1]装箱单（只填写蓝色部分，白色部分会跟着变动）'!B1</f>
        <v>发货人详细地址</v>
      </c>
      <c r="C1" s="7"/>
      <c r="D1" s="7"/>
      <c r="E1" s="7"/>
      <c r="F1" s="7"/>
      <c r="G1" s="7" t="s">
        <v>78</v>
      </c>
      <c r="H1" s="8"/>
      <c r="I1" s="20"/>
    </row>
    <row r="2" spans="1:11" ht="15">
      <c r="A2" s="421"/>
      <c r="B2" s="417">
        <f>'[1]装箱单（只填写蓝色部分，白色部分会跟着变动）'!B2:E2</f>
        <v>0</v>
      </c>
      <c r="C2" s="417"/>
      <c r="D2" s="417"/>
      <c r="E2" s="417"/>
      <c r="F2" s="9"/>
      <c r="G2" s="9"/>
      <c r="H2" s="8"/>
      <c r="I2" s="20"/>
    </row>
    <row r="3" spans="1:11" ht="26.25">
      <c r="A3" s="418" t="s">
        <v>79</v>
      </c>
      <c r="B3" s="419"/>
      <c r="C3" s="418"/>
      <c r="D3" s="418"/>
      <c r="E3" s="418"/>
      <c r="F3" s="418"/>
      <c r="G3" s="418"/>
      <c r="H3" s="420"/>
      <c r="I3" s="420"/>
      <c r="K3" s="68" t="s">
        <v>9</v>
      </c>
    </row>
    <row r="4" spans="1:11" ht="15">
      <c r="A4" s="7" t="str">
        <f>'[1]装箱单（只填写蓝色部分，白色部分会跟着变动）'!A6</f>
        <v>To：VAT公司欧洲详细地址</v>
      </c>
      <c r="B4" s="7"/>
      <c r="C4" s="7"/>
      <c r="D4" s="7"/>
      <c r="E4" s="7"/>
      <c r="F4" s="7"/>
      <c r="G4" s="7"/>
      <c r="H4" s="10" t="str">
        <f>'[1]装箱单（只填写蓝色部分，白色部分会跟着变动）'!G6</f>
        <v>Invoice no.GZ161117001</v>
      </c>
      <c r="I4" s="20"/>
    </row>
    <row r="5" spans="1:11" ht="15">
      <c r="A5" s="7" t="str">
        <f>'[1]装箱单（只填写蓝色部分，白色部分会跟着变动）'!A7</f>
        <v>Wahrbrink 23
Werne/Lippe Building 59368
DE (EDE5)</v>
      </c>
      <c r="B5" s="7"/>
      <c r="C5" s="7"/>
      <c r="D5" s="7"/>
      <c r="E5" s="7"/>
      <c r="F5" s="7"/>
      <c r="G5" s="7"/>
      <c r="H5" s="10" t="str">
        <f>'[1]装箱单（只填写蓝色部分，白色部分会跟着变动）'!G7</f>
        <v>Date:2016-11-17</v>
      </c>
      <c r="I5" s="20"/>
    </row>
    <row r="6" spans="1:11" ht="15">
      <c r="A6" s="7">
        <f>'[1]装箱单（只填写蓝色部分，白色部分会跟着变动）'!A8</f>
        <v>0</v>
      </c>
      <c r="B6" s="7"/>
      <c r="C6" s="7"/>
      <c r="D6" s="7"/>
      <c r="E6" s="7"/>
      <c r="F6" s="7"/>
      <c r="G6" s="7"/>
      <c r="H6" s="10" t="str">
        <f>'[1]装箱单（只填写蓝色部分，白色部分会跟着变动）'!G8</f>
        <v>From:Guangzhou China</v>
      </c>
      <c r="I6" s="21"/>
    </row>
    <row r="7" spans="1:11" ht="15">
      <c r="A7" s="7">
        <f>'[1]装箱单（只填写蓝色部分，白色部分会跟着变动）'!A9</f>
        <v>0</v>
      </c>
      <c r="B7" s="7"/>
      <c r="C7" s="7"/>
      <c r="D7" s="7"/>
      <c r="E7" s="7"/>
      <c r="F7" s="7"/>
      <c r="G7" s="7"/>
      <c r="H7" s="10" t="str">
        <f>'[1]装箱单（只填写蓝色部分，白色部分会跟着变动）'!G9</f>
        <v>To: PRG</v>
      </c>
      <c r="I7" s="20"/>
    </row>
    <row r="8" spans="1:11" ht="15">
      <c r="A8" s="7">
        <f>'[1]装箱单（只填写蓝色部分，白色部分会跟着变动）'!A10</f>
        <v>0</v>
      </c>
      <c r="B8" s="7"/>
      <c r="C8" s="7"/>
      <c r="D8" s="7"/>
      <c r="E8" s="7"/>
      <c r="F8" s="7"/>
      <c r="G8" s="7"/>
      <c r="H8" s="10" t="str">
        <f>'[1]装箱单（只填写蓝色部分，白色部分会跟着变动）'!G10</f>
        <v>By : AIR</v>
      </c>
      <c r="I8" s="20"/>
    </row>
    <row r="9" spans="1:11" ht="15">
      <c r="A9" s="7"/>
      <c r="B9" s="11"/>
      <c r="C9" s="12"/>
      <c r="D9" s="12"/>
      <c r="E9" s="12"/>
      <c r="F9" s="7"/>
      <c r="G9" s="7"/>
      <c r="H9" s="8"/>
      <c r="I9" s="22"/>
    </row>
    <row r="10" spans="1:11" ht="63">
      <c r="A10" s="1" t="s">
        <v>80</v>
      </c>
      <c r="B10" s="13" t="s">
        <v>81</v>
      </c>
      <c r="C10" s="14" t="s">
        <v>82</v>
      </c>
      <c r="D10" s="15" t="s">
        <v>83</v>
      </c>
      <c r="E10" s="15" t="s">
        <v>84</v>
      </c>
      <c r="F10" s="16" t="s">
        <v>85</v>
      </c>
      <c r="G10" s="16" t="s">
        <v>78</v>
      </c>
      <c r="H10" s="17" t="s">
        <v>86</v>
      </c>
      <c r="I10" s="17" t="s">
        <v>87</v>
      </c>
    </row>
    <row r="11" spans="1:11" ht="15">
      <c r="A11" s="2" t="str">
        <f>IF('[1]装箱单（只填写蓝色部分，白色部分会跟着变动）'!A13=0,"",'[1]装箱单（只填写蓝色部分，白色部分会跟着变动）'!A13)</f>
        <v>以上填写原单号</v>
      </c>
      <c r="B11" s="2" t="str">
        <f>IF('[1]装箱单（只填写蓝色部分，白色部分会跟着变动）'!B13=0,"",'[1]装箱单（只填写蓝色部分，白色部分会跟着变动）'!B13)</f>
        <v>数量</v>
      </c>
      <c r="C11" s="2" t="str">
        <f>IF('[1]装箱单（只填写蓝色部分，白色部分会跟着变动）'!C13=0,"",'[1]装箱单（只填写蓝色部分，白色部分会跟着变动）'!C13)</f>
        <v>品名</v>
      </c>
      <c r="D11" s="2" t="e">
        <f>IF('[1]装箱单（只填写蓝色部分，白色部分会跟着变动）'!D13=0,"",'[1]装箱单（只填写蓝色部分，白色部分会跟着变动）'!D13)</f>
        <v>#VALUE!</v>
      </c>
      <c r="E11" s="2" t="e">
        <f>IF('[1]装箱单（只填写蓝色部分，白色部分会跟着变动）'!E13=0,"",'[1]装箱单（只填写蓝色部分，白色部分会跟着变动）'!E13)</f>
        <v>#VALUE!</v>
      </c>
      <c r="F11" s="2" t="str">
        <f>IF('[1]装箱单（只填写蓝色部分，白色部分会跟着变动）'!F13=0,"",'[1]装箱单（只填写蓝色部分，白色部分会跟着变动）'!F13)</f>
        <v>数量</v>
      </c>
      <c r="G11" s="2"/>
      <c r="H11" s="18"/>
      <c r="I11" s="23" t="e">
        <f>IF(A11="","",H11*F11)</f>
        <v>#VALUE!</v>
      </c>
    </row>
    <row r="12" spans="1:11" ht="15">
      <c r="A12" s="2">
        <f>IF('[1]装箱单（只填写蓝色部分，白色部分会跟着变动）'!A14=0,"",'[1]装箱单（只填写蓝色部分，白色部分会跟着变动）'!A14)</f>
        <v>8388173576</v>
      </c>
      <c r="B12" s="2">
        <f>IF('[1]装箱单（只填写蓝色部分，白色部分会跟着变动）'!B14=0,"",'[1]装箱单（只填写蓝色部分，白色部分会跟着变动）'!B14)</f>
        <v>1</v>
      </c>
      <c r="C12" s="2" t="str">
        <f>IF('[1]装箱单（只填写蓝色部分，白色部分会跟着变动）'!C14=0,"",'[1]装箱单（只填写蓝色部分，白色部分会跟着变动）'!C14)</f>
        <v>Storage</v>
      </c>
      <c r="D12" s="2">
        <f>IF('[1]装箱单（只填写蓝色部分，白色部分会跟着变动）'!D14=0,"",'[1]装箱单（只填写蓝色部分，白色部分会跟着变动）'!D14)</f>
        <v>0.45</v>
      </c>
      <c r="E12" s="2">
        <f>IF('[1]装箱单（只填写蓝色部分，白色部分会跟着变动）'!E14=0,"",'[1]装箱单（只填写蓝色部分，白色部分会跟着变动）'!E14)</f>
        <v>5</v>
      </c>
      <c r="F12" s="2">
        <f>IF('[1]装箱单（只填写蓝色部分，白色部分会跟着变动）'!F14=0,"",'[1]装箱单（只填写蓝色部分，白色部分会跟着变动）'!F14)</f>
        <v>18</v>
      </c>
      <c r="G12" s="3">
        <v>7010901000</v>
      </c>
      <c r="H12" s="19">
        <v>1.35</v>
      </c>
      <c r="I12" s="4">
        <v>24.3</v>
      </c>
    </row>
    <row r="13" spans="1:11" ht="15">
      <c r="A13" s="2">
        <f>IF('[1]装箱单（只填写蓝色部分，白色部分会跟着变动）'!A15=0,"",'[1]装箱单（只填写蓝色部分，白色部分会跟着变动）'!A15)</f>
        <v>8388173576</v>
      </c>
      <c r="B13" s="2">
        <f>IF('[1]装箱单（只填写蓝色部分，白色部分会跟着变动）'!B15=0,"",'[1]装箱单（只填写蓝色部分，白色部分会跟着变动）'!B15)</f>
        <v>1</v>
      </c>
      <c r="C13" s="2" t="str">
        <f>IF('[1]装箱单（只填写蓝色部分，白色部分会跟着变动）'!C15=0,"",'[1]装箱单（只填写蓝色部分，白色部分会跟着变动）'!C15)</f>
        <v>Storage</v>
      </c>
      <c r="D13" s="2" t="str">
        <f>IF('[1]装箱单（只填写蓝色部分，白色部分会跟着变动）'!D15=0,"",'[1]装箱单（只填写蓝色部分，白色部分会跟着变动）'!D15)</f>
        <v>.0.45</v>
      </c>
      <c r="E13" s="2">
        <f>IF('[1]装箱单（只填写蓝色部分，白色部分会跟着变动）'!E15=0,"",'[1]装箱单（只填写蓝色部分，白色部分会跟着变动）'!E15)</f>
        <v>5</v>
      </c>
      <c r="F13" s="2">
        <f>IF('[1]装箱单（只填写蓝色部分，白色部分会跟着变动）'!F15=0,"",'[1]装箱单（只填写蓝色部分，白色部分会跟着变动）'!F15)</f>
        <v>18</v>
      </c>
      <c r="G13" s="5" t="s">
        <v>88</v>
      </c>
      <c r="H13" s="19">
        <v>1.35</v>
      </c>
      <c r="I13" s="4">
        <v>24.3</v>
      </c>
    </row>
    <row r="14" spans="1:11" ht="15">
      <c r="A14" s="2">
        <f>IF('[1]装箱单（只填写蓝色部分，白色部分会跟着变动）'!A16=0,"",'[1]装箱单（只填写蓝色部分，白色部分会跟着变动）'!A16)</f>
        <v>8388173576</v>
      </c>
      <c r="B14" s="2">
        <f>IF('[1]装箱单（只填写蓝色部分，白色部分会跟着变动）'!B16=0,"",'[1]装箱单（只填写蓝色部分，白色部分会跟着变动）'!B16)</f>
        <v>1</v>
      </c>
      <c r="C14" s="2" t="str">
        <f>IF('[1]装箱单（只填写蓝色部分，白色部分会跟着变动）'!C16=0,"",'[1]装箱单（只填写蓝色部分，白色部分会跟着变动）'!C16)</f>
        <v>Storage</v>
      </c>
      <c r="D14" s="2">
        <f>IF('[1]装箱单（只填写蓝色部分，白色部分会跟着变动）'!D16=0,"",'[1]装箱单（只填写蓝色部分，白色部分会跟着变动）'!D16)</f>
        <v>0.45</v>
      </c>
      <c r="E14" s="2">
        <f>IF('[1]装箱单（只填写蓝色部分，白色部分会跟着变动）'!E16=0,"",'[1]装箱单（只填写蓝色部分，白色部分会跟着变动）'!E16)</f>
        <v>5</v>
      </c>
      <c r="F14" s="2">
        <f>IF('[1]装箱单（只填写蓝色部分，白色部分会跟着变动）'!F16=0,"",'[1]装箱单（只填写蓝色部分，白色部分会跟着变动）'!F16)</f>
        <v>18</v>
      </c>
      <c r="G14" s="5" t="s">
        <v>88</v>
      </c>
      <c r="H14" s="19">
        <v>1.35</v>
      </c>
      <c r="I14" s="4">
        <v>24.3</v>
      </c>
    </row>
    <row r="15" spans="1:11" ht="15">
      <c r="A15" s="2">
        <f>IF('[1]装箱单（只填写蓝色部分，白色部分会跟着变动）'!A17=0,"",'[1]装箱单（只填写蓝色部分，白色部分会跟着变动）'!A17)</f>
        <v>8388173576</v>
      </c>
      <c r="B15" s="2">
        <f>IF('[1]装箱单（只填写蓝色部分，白色部分会跟着变动）'!B17=0,"",'[1]装箱单（只填写蓝色部分，白色部分会跟着变动）'!B17)</f>
        <v>1</v>
      </c>
      <c r="C15" s="2" t="str">
        <f>IF('[1]装箱单（只填写蓝色部分，白色部分会跟着变动）'!C17=0,"",'[1]装箱单（只填写蓝色部分，白色部分会跟着变动）'!C17)</f>
        <v>Storage</v>
      </c>
      <c r="D15" s="2">
        <f>IF('[1]装箱单（只填写蓝色部分，白色部分会跟着变动）'!D17=0,"",'[1]装箱单（只填写蓝色部分，白色部分会跟着变动）'!D17)</f>
        <v>0.45</v>
      </c>
      <c r="E15" s="2">
        <f>IF('[1]装箱单（只填写蓝色部分，白色部分会跟着变动）'!E17=0,"",'[1]装箱单（只填写蓝色部分，白色部分会跟着变动）'!E17)</f>
        <v>5</v>
      </c>
      <c r="F15" s="2">
        <f>IF('[1]装箱单（只填写蓝色部分，白色部分会跟着变动）'!F17=0,"",'[1]装箱单（只填写蓝色部分，白色部分会跟着变动）'!F17)</f>
        <v>18</v>
      </c>
      <c r="G15" s="5" t="s">
        <v>88</v>
      </c>
      <c r="H15" s="19">
        <v>1.35</v>
      </c>
      <c r="I15" s="4">
        <v>24.3</v>
      </c>
    </row>
    <row r="16" spans="1:11" ht="15">
      <c r="A16" s="2">
        <f>IF('[1]装箱单（只填写蓝色部分，白色部分会跟着变动）'!A18=0,"",'[1]装箱单（只填写蓝色部分，白色部分会跟着变动）'!A18)</f>
        <v>8388173576</v>
      </c>
      <c r="B16" s="2">
        <f>IF('[1]装箱单（只填写蓝色部分，白色部分会跟着变动）'!B18=0,"",'[1]装箱单（只填写蓝色部分，白色部分会跟着变动）'!B18)</f>
        <v>1</v>
      </c>
      <c r="C16" s="2" t="str">
        <f>IF('[1]装箱单（只填写蓝色部分，白色部分会跟着变动）'!C18=0,"",'[1]装箱单（只填写蓝色部分，白色部分会跟着变动）'!C18)</f>
        <v>Storage</v>
      </c>
      <c r="D16" s="2">
        <f>IF('[1]装箱单（只填写蓝色部分，白色部分会跟着变动）'!D18=0,"",'[1]装箱单（只填写蓝色部分，白色部分会跟着变动）'!D18)</f>
        <v>0.45</v>
      </c>
      <c r="E16" s="2">
        <f>IF('[1]装箱单（只填写蓝色部分，白色部分会跟着变动）'!E18=0,"",'[1]装箱单（只填写蓝色部分，白色部分会跟着变动）'!E18)</f>
        <v>5</v>
      </c>
      <c r="F16" s="2">
        <f>IF('[1]装箱单（只填写蓝色部分，白色部分会跟着变动）'!F18=0,"",'[1]装箱单（只填写蓝色部分，白色部分会跟着变动）'!F18)</f>
        <v>18</v>
      </c>
      <c r="G16" s="5" t="s">
        <v>88</v>
      </c>
      <c r="H16" s="19">
        <v>1.35</v>
      </c>
      <c r="I16" s="4">
        <v>24.3</v>
      </c>
    </row>
    <row r="17" spans="1:9" ht="15">
      <c r="A17" s="2">
        <f>IF('[1]装箱单（只填写蓝色部分，白色部分会跟着变动）'!A19=0,"",'[1]装箱单（只填写蓝色部分，白色部分会跟着变动）'!A19)</f>
        <v>8388173576</v>
      </c>
      <c r="B17" s="2">
        <f>IF('[1]装箱单（只填写蓝色部分，白色部分会跟着变动）'!B19=0,"",'[1]装箱单（只填写蓝色部分，白色部分会跟着变动）'!B19)</f>
        <v>1</v>
      </c>
      <c r="C17" s="2" t="str">
        <f>IF('[1]装箱单（只填写蓝色部分，白色部分会跟着变动）'!C19=0,"",'[1]装箱单（只填写蓝色部分，白色部分会跟着变动）'!C19)</f>
        <v>Storage</v>
      </c>
      <c r="D17" s="2">
        <f>IF('[1]装箱单（只填写蓝色部分，白色部分会跟着变动）'!D19=0,"",'[1]装箱单（只填写蓝色部分，白色部分会跟着变动）'!D19)</f>
        <v>0.45</v>
      </c>
      <c r="E17" s="2">
        <f>IF('[1]装箱单（只填写蓝色部分，白色部分会跟着变动）'!E19=0,"",'[1]装箱单（只填写蓝色部分，白色部分会跟着变动）'!E19)</f>
        <v>5</v>
      </c>
      <c r="F17" s="2">
        <f>IF('[1]装箱单（只填写蓝色部分，白色部分会跟着变动）'!F19=0,"",'[1]装箱单（只填写蓝色部分，白色部分会跟着变动）'!F19)</f>
        <v>18</v>
      </c>
      <c r="G17" s="5" t="s">
        <v>88</v>
      </c>
      <c r="H17" s="19">
        <v>1.35</v>
      </c>
      <c r="I17" s="4">
        <v>24.3</v>
      </c>
    </row>
    <row r="18" spans="1:9" ht="15">
      <c r="A18" s="2">
        <f>IF('[1]装箱单（只填写蓝色部分，白色部分会跟着变动）'!A20=0,"",'[1]装箱单（只填写蓝色部分，白色部分会跟着变动）'!A20)</f>
        <v>8388173576</v>
      </c>
      <c r="B18" s="2">
        <f>IF('[1]装箱单（只填写蓝色部分，白色部分会跟着变动）'!B20=0,"",'[1]装箱单（只填写蓝色部分，白色部分会跟着变动）'!B20)</f>
        <v>1</v>
      </c>
      <c r="C18" s="2" t="str">
        <f>IF('[1]装箱单（只填写蓝色部分，白色部分会跟着变动）'!C20=0,"",'[1]装箱单（只填写蓝色部分，白色部分会跟着变动）'!C20)</f>
        <v>Storage</v>
      </c>
      <c r="D18" s="2">
        <f>IF('[1]装箱单（只填写蓝色部分，白色部分会跟着变动）'!D20=0,"",'[1]装箱单（只填写蓝色部分，白色部分会跟着变动）'!D20)</f>
        <v>0.45</v>
      </c>
      <c r="E18" s="2">
        <f>IF('[1]装箱单（只填写蓝色部分，白色部分会跟着变动）'!E20=0,"",'[1]装箱单（只填写蓝色部分，白色部分会跟着变动）'!E20)</f>
        <v>5</v>
      </c>
      <c r="F18" s="2">
        <f>IF('[1]装箱单（只填写蓝色部分，白色部分会跟着变动）'!F20=0,"",'[1]装箱单（只填写蓝色部分，白色部分会跟着变动）'!F20)</f>
        <v>18</v>
      </c>
      <c r="G18" s="5" t="s">
        <v>88</v>
      </c>
      <c r="H18" s="19">
        <v>1.35</v>
      </c>
      <c r="I18" s="4">
        <v>24.3</v>
      </c>
    </row>
    <row r="19" spans="1:9" ht="15">
      <c r="A19" s="2">
        <f>IF('[1]装箱单（只填写蓝色部分，白色部分会跟着变动）'!A21=0,"",'[1]装箱单（只填写蓝色部分，白色部分会跟着变动）'!A21)</f>
        <v>8388173576</v>
      </c>
      <c r="B19" s="2">
        <f>IF('[1]装箱单（只填写蓝色部分，白色部分会跟着变动）'!B21=0,"",'[1]装箱单（只填写蓝色部分，白色部分会跟着变动）'!B21)</f>
        <v>1</v>
      </c>
      <c r="C19" s="2" t="str">
        <f>IF('[1]装箱单（只填写蓝色部分，白色部分会跟着变动）'!C21=0,"",'[1]装箱单（只填写蓝色部分，白色部分会跟着变动）'!C21)</f>
        <v>Storage</v>
      </c>
      <c r="D19" s="2">
        <f>IF('[1]装箱单（只填写蓝色部分，白色部分会跟着变动）'!D21=0,"",'[1]装箱单（只填写蓝色部分，白色部分会跟着变动）'!D21)</f>
        <v>0.45</v>
      </c>
      <c r="E19" s="2">
        <f>IF('[1]装箱单（只填写蓝色部分，白色部分会跟着变动）'!E21=0,"",'[1]装箱单（只填写蓝色部分，白色部分会跟着变动）'!E21)</f>
        <v>5</v>
      </c>
      <c r="F19" s="2">
        <f>IF('[1]装箱单（只填写蓝色部分，白色部分会跟着变动）'!F21=0,"",'[1]装箱单（只填写蓝色部分，白色部分会跟着变动）'!F21)</f>
        <v>18</v>
      </c>
      <c r="G19" s="5" t="s">
        <v>88</v>
      </c>
      <c r="H19" s="19">
        <v>1.35</v>
      </c>
      <c r="I19" s="4">
        <v>24.3</v>
      </c>
    </row>
    <row r="20" spans="1:9" ht="15">
      <c r="A20" s="2">
        <f>IF('[1]装箱单（只填写蓝色部分，白色部分会跟着变动）'!A22=0,"",'[1]装箱单（只填写蓝色部分，白色部分会跟着变动）'!A22)</f>
        <v>8388173576</v>
      </c>
      <c r="B20" s="2">
        <f>IF('[1]装箱单（只填写蓝色部分，白色部分会跟着变动）'!B22=0,"",'[1]装箱单（只填写蓝色部分，白色部分会跟着变动）'!B22)</f>
        <v>1</v>
      </c>
      <c r="C20" s="2" t="str">
        <f>IF('[1]装箱单（只填写蓝色部分，白色部分会跟着变动）'!C22=0,"",'[1]装箱单（只填写蓝色部分，白色部分会跟着变动）'!C22)</f>
        <v>Storage</v>
      </c>
      <c r="D20" s="2">
        <f>IF('[1]装箱单（只填写蓝色部分，白色部分会跟着变动）'!D22=0,"",'[1]装箱单（只填写蓝色部分，白色部分会跟着变动）'!D22)</f>
        <v>0.45</v>
      </c>
      <c r="E20" s="2">
        <f>IF('[1]装箱单（只填写蓝色部分，白色部分会跟着变动）'!E22=0,"",'[1]装箱单（只填写蓝色部分，白色部分会跟着变动）'!E22)</f>
        <v>5</v>
      </c>
      <c r="F20" s="2">
        <f>IF('[1]装箱单（只填写蓝色部分，白色部分会跟着变动）'!F22=0,"",'[1]装箱单（只填写蓝色部分，白色部分会跟着变动）'!F22)</f>
        <v>18</v>
      </c>
      <c r="G20" s="5" t="s">
        <v>88</v>
      </c>
      <c r="H20" s="19">
        <v>1.35</v>
      </c>
      <c r="I20" s="4">
        <v>24.3</v>
      </c>
    </row>
    <row r="21" spans="1:9" ht="15">
      <c r="A21" s="2">
        <f>IF('[1]装箱单（只填写蓝色部分，白色部分会跟着变动）'!A23=0,"",'[1]装箱单（只填写蓝色部分，白色部分会跟着变动）'!A23)</f>
        <v>8388173576</v>
      </c>
      <c r="B21" s="2">
        <f>IF('[1]装箱单（只填写蓝色部分，白色部分会跟着变动）'!B23=0,"",'[1]装箱单（只填写蓝色部分，白色部分会跟着变动）'!B23)</f>
        <v>1</v>
      </c>
      <c r="C21" s="2" t="str">
        <f>IF('[1]装箱单（只填写蓝色部分，白色部分会跟着变动）'!C23=0,"",'[1]装箱单（只填写蓝色部分，白色部分会跟着变动）'!C23)</f>
        <v>Storage</v>
      </c>
      <c r="D21" s="2">
        <f>IF('[1]装箱单（只填写蓝色部分，白色部分会跟着变动）'!D23=0,"",'[1]装箱单（只填写蓝色部分，白色部分会跟着变动）'!D23)</f>
        <v>0.45</v>
      </c>
      <c r="E21" s="2">
        <f>IF('[1]装箱单（只填写蓝色部分，白色部分会跟着变动）'!E23=0,"",'[1]装箱单（只填写蓝色部分，白色部分会跟着变动）'!E23)</f>
        <v>5</v>
      </c>
      <c r="F21" s="2">
        <f>IF('[1]装箱单（只填写蓝色部分，白色部分会跟着变动）'!F23=0,"",'[1]装箱单（只填写蓝色部分，白色部分会跟着变动）'!F23)</f>
        <v>18</v>
      </c>
      <c r="G21" s="5" t="s">
        <v>88</v>
      </c>
      <c r="H21" s="19">
        <v>1.35</v>
      </c>
      <c r="I21" s="4">
        <v>24.3</v>
      </c>
    </row>
    <row r="22" spans="1:9" ht="15">
      <c r="A22" s="415">
        <f>IF('[1]装箱单（只填写蓝色部分，白色部分会跟着变动）'!A24=0,"",'[1]装箱单（只填写蓝色部分，白色部分会跟着变动）'!A24)</f>
        <v>8388173576</v>
      </c>
      <c r="B22" s="415">
        <f>IF('[1]装箱单（只填写蓝色部分，白色部分会跟着变动）'!B24=0,"",'[1]装箱单（只填写蓝色部分，白色部分会跟着变动）'!B24)</f>
        <v>1</v>
      </c>
      <c r="C22" s="2" t="str">
        <f>IF('[1]装箱单（只填写蓝色部分，白色部分会跟着变动）'!C24=0,"",'[1]装箱单（只填写蓝色部分，白色部分会跟着变动）'!C24)</f>
        <v>Glass bottles</v>
      </c>
      <c r="D22" s="415">
        <v>0.9</v>
      </c>
      <c r="E22" s="415">
        <v>10</v>
      </c>
      <c r="F22" s="415">
        <v>22</v>
      </c>
      <c r="G22" s="5" t="s">
        <v>89</v>
      </c>
      <c r="H22" s="411">
        <v>1.35</v>
      </c>
      <c r="I22" s="413">
        <v>29.7</v>
      </c>
    </row>
    <row r="23" spans="1:9" ht="15">
      <c r="A23" s="416"/>
      <c r="B23" s="416"/>
      <c r="C23" s="2" t="str">
        <f>IF('[1]装箱单（只填写蓝色部分，白色部分会跟着变动）'!C25=0,"",'[1]装箱单（只填写蓝色部分，白色部分会跟着变动）'!C25)</f>
        <v>Clip</v>
      </c>
      <c r="D23" s="416"/>
      <c r="E23" s="416"/>
      <c r="F23" s="416"/>
      <c r="G23" s="5" t="s">
        <v>90</v>
      </c>
      <c r="H23" s="412"/>
      <c r="I23" s="414"/>
    </row>
    <row r="24" spans="1:9" ht="15">
      <c r="A24" s="415">
        <f>IF('[1]装箱单（只填写蓝色部分，白色部分会跟着变动）'!A26=0,"",'[1]装箱单（只填写蓝色部分，白色部分会跟着变动）'!A26)</f>
        <v>8388173576</v>
      </c>
      <c r="B24" s="415">
        <f>IF('[1]装箱单（只填写蓝色部分，白色部分会跟着变动）'!B26=0,"",'[1]装箱单（只填写蓝色部分，白色部分会跟着变动）'!B26)</f>
        <v>1</v>
      </c>
      <c r="C24" s="2" t="str">
        <f>IF('[1]装箱单（只填写蓝色部分，白色部分会跟着变动）'!C26=0,"",'[1]装箱单（只填写蓝色部分，白色部分会跟着变动）'!C26)</f>
        <v>Glass bottles</v>
      </c>
      <c r="D24" s="415">
        <v>0.9</v>
      </c>
      <c r="E24" s="415">
        <v>10</v>
      </c>
      <c r="F24" s="415">
        <v>22</v>
      </c>
      <c r="G24" s="5" t="s">
        <v>89</v>
      </c>
      <c r="H24" s="411">
        <v>1.35</v>
      </c>
      <c r="I24" s="413">
        <v>29.7</v>
      </c>
    </row>
    <row r="25" spans="1:9" ht="15">
      <c r="A25" s="416"/>
      <c r="B25" s="416"/>
      <c r="C25" s="2" t="str">
        <f>IF('[1]装箱单（只填写蓝色部分，白色部分会跟着变动）'!C27=0,"",'[1]装箱单（只填写蓝色部分，白色部分会跟着变动）'!C27)</f>
        <v>Clip</v>
      </c>
      <c r="D25" s="416"/>
      <c r="E25" s="416"/>
      <c r="F25" s="416"/>
      <c r="G25" s="5" t="s">
        <v>90</v>
      </c>
      <c r="H25" s="412"/>
      <c r="I25" s="414"/>
    </row>
    <row r="26" spans="1:9" ht="15">
      <c r="A26" s="415">
        <f>IF('[1]装箱单（只填写蓝色部分，白色部分会跟着变动）'!A28=0,"",'[1]装箱单（只填写蓝色部分，白色部分会跟着变动）'!A28)</f>
        <v>8388173576</v>
      </c>
      <c r="B26" s="415">
        <f>IF('[1]装箱单（只填写蓝色部分，白色部分会跟着变动）'!B28=0,"",'[1]装箱单（只填写蓝色部分，白色部分会跟着变动）'!B28)</f>
        <v>1</v>
      </c>
      <c r="C26" s="2" t="str">
        <f>IF('[1]装箱单（只填写蓝色部分，白色部分会跟着变动）'!C28=0,"",'[1]装箱单（只填写蓝色部分，白色部分会跟着变动）'!C28)</f>
        <v>Glass bottles</v>
      </c>
      <c r="D26" s="415">
        <v>0.9</v>
      </c>
      <c r="E26" s="415">
        <v>10</v>
      </c>
      <c r="F26" s="415">
        <v>22</v>
      </c>
      <c r="G26" s="5" t="s">
        <v>89</v>
      </c>
      <c r="H26" s="411">
        <v>1.35</v>
      </c>
      <c r="I26" s="413">
        <v>29.7</v>
      </c>
    </row>
    <row r="27" spans="1:9" ht="15">
      <c r="A27" s="416"/>
      <c r="B27" s="416"/>
      <c r="C27" s="2" t="str">
        <f>IF('[1]装箱单（只填写蓝色部分，白色部分会跟着变动）'!C29=0,"",'[1]装箱单（只填写蓝色部分，白色部分会跟着变动）'!C29)</f>
        <v>Clip</v>
      </c>
      <c r="D27" s="416"/>
      <c r="E27" s="416"/>
      <c r="F27" s="416"/>
      <c r="G27" s="5" t="s">
        <v>90</v>
      </c>
      <c r="H27" s="412"/>
      <c r="I27" s="414"/>
    </row>
    <row r="28" spans="1:9" ht="15">
      <c r="A28" s="415">
        <f>IF('[1]装箱单（只填写蓝色部分，白色部分会跟着变动）'!A30=0,"",'[1]装箱单（只填写蓝色部分，白色部分会跟着变动）'!A30)</f>
        <v>8388173576</v>
      </c>
      <c r="B28" s="415">
        <f>IF('[1]装箱单（只填写蓝色部分，白色部分会跟着变动）'!B30=0,"",'[1]装箱单（只填写蓝色部分，白色部分会跟着变动）'!B30)</f>
        <v>1</v>
      </c>
      <c r="C28" s="2" t="str">
        <f>IF('[1]装箱单（只填写蓝色部分，白色部分会跟着变动）'!C30=0,"",'[1]装箱单（只填写蓝色部分，白色部分会跟着变动）'!C30)</f>
        <v>Glass bottles</v>
      </c>
      <c r="D28" s="415">
        <v>0.9</v>
      </c>
      <c r="E28" s="415">
        <v>10</v>
      </c>
      <c r="F28" s="415">
        <v>22</v>
      </c>
      <c r="G28" s="5" t="s">
        <v>89</v>
      </c>
      <c r="H28" s="411">
        <v>1.35</v>
      </c>
      <c r="I28" s="413">
        <v>29.7</v>
      </c>
    </row>
    <row r="29" spans="1:9" ht="15">
      <c r="A29" s="416"/>
      <c r="B29" s="416"/>
      <c r="C29" s="2" t="str">
        <f>IF('[1]装箱单（只填写蓝色部分，白色部分会跟着变动）'!C31=0,"",'[1]装箱单（只填写蓝色部分，白色部分会跟着变动）'!C31)</f>
        <v>Clip</v>
      </c>
      <c r="D29" s="416"/>
      <c r="E29" s="416"/>
      <c r="F29" s="416"/>
      <c r="G29" s="5" t="s">
        <v>90</v>
      </c>
      <c r="H29" s="412"/>
      <c r="I29" s="414"/>
    </row>
    <row r="30" spans="1:9" ht="15">
      <c r="A30" s="415">
        <f>IF('[1]装箱单（只填写蓝色部分，白色部分会跟着变动）'!A32=0,"",'[1]装箱单（只填写蓝色部分，白色部分会跟着变动）'!A32)</f>
        <v>8388173576</v>
      </c>
      <c r="B30" s="415">
        <f>IF('[1]装箱单（只填写蓝色部分，白色部分会跟着变动）'!B32=0,"",'[1]装箱单（只填写蓝色部分，白色部分会跟着变动）'!B32)</f>
        <v>1</v>
      </c>
      <c r="C30" s="2" t="str">
        <f>IF('[1]装箱单（只填写蓝色部分，白色部分会跟着变动）'!C32=0,"",'[1]装箱单（只填写蓝色部分，白色部分会跟着变动）'!C32)</f>
        <v>Glass bottles</v>
      </c>
      <c r="D30" s="415">
        <v>0.9</v>
      </c>
      <c r="E30" s="415">
        <v>10</v>
      </c>
      <c r="F30" s="415">
        <v>22</v>
      </c>
      <c r="G30" s="5" t="s">
        <v>89</v>
      </c>
      <c r="H30" s="411">
        <v>1.35</v>
      </c>
      <c r="I30" s="413">
        <v>29.7</v>
      </c>
    </row>
    <row r="31" spans="1:9" ht="15">
      <c r="A31" s="416"/>
      <c r="B31" s="416"/>
      <c r="C31" s="2" t="str">
        <f>IF('[1]装箱单（只填写蓝色部分，白色部分会跟着变动）'!C33=0,"",'[1]装箱单（只填写蓝色部分，白色部分会跟着变动）'!C33)</f>
        <v>Clip</v>
      </c>
      <c r="D31" s="416"/>
      <c r="E31" s="416"/>
      <c r="F31" s="416"/>
      <c r="G31" s="5" t="s">
        <v>90</v>
      </c>
      <c r="H31" s="412"/>
      <c r="I31" s="414"/>
    </row>
    <row r="32" spans="1:9" ht="15">
      <c r="A32" s="415">
        <f>IF('[1]装箱单（只填写蓝色部分，白色部分会跟着变动）'!A34=0,"",'[1]装箱单（只填写蓝色部分，白色部分会跟着变动）'!A34)</f>
        <v>8388173576</v>
      </c>
      <c r="B32" s="415">
        <f>IF('[1]装箱单（只填写蓝色部分，白色部分会跟着变动）'!B34=0,"",'[1]装箱单（只填写蓝色部分，白色部分会跟着变动）'!B34)</f>
        <v>1</v>
      </c>
      <c r="C32" s="2" t="str">
        <f>IF('[1]装箱单（只填写蓝色部分，白色部分会跟着变动）'!C34=0,"",'[1]装箱单（只填写蓝色部分，白色部分会跟着变动）'!C34)</f>
        <v>Glass bottles</v>
      </c>
      <c r="D32" s="415">
        <v>0.9</v>
      </c>
      <c r="E32" s="415">
        <v>10</v>
      </c>
      <c r="F32" s="415">
        <v>22</v>
      </c>
      <c r="G32" s="5" t="s">
        <v>89</v>
      </c>
      <c r="H32" s="411">
        <v>1.35</v>
      </c>
      <c r="I32" s="413">
        <v>29.7</v>
      </c>
    </row>
    <row r="33" spans="1:9" ht="15">
      <c r="A33" s="416"/>
      <c r="B33" s="416"/>
      <c r="C33" s="2" t="str">
        <f>IF('[1]装箱单（只填写蓝色部分，白色部分会跟着变动）'!C35=0,"",'[1]装箱单（只填写蓝色部分，白色部分会跟着变动）'!C35)</f>
        <v>Clip</v>
      </c>
      <c r="D33" s="416"/>
      <c r="E33" s="416"/>
      <c r="F33" s="416"/>
      <c r="G33" s="5" t="s">
        <v>90</v>
      </c>
      <c r="H33" s="412"/>
      <c r="I33" s="414"/>
    </row>
    <row r="34" spans="1:9" ht="15">
      <c r="A34" s="415">
        <f>IF('[1]装箱单（只填写蓝色部分，白色部分会跟着变动）'!A36=0,"",'[1]装箱单（只填写蓝色部分，白色部分会跟着变动）'!A36)</f>
        <v>8388173576</v>
      </c>
      <c r="B34" s="415">
        <f>IF('[1]装箱单（只填写蓝色部分，白色部分会跟着变动）'!B36=0,"",'[1]装箱单（只填写蓝色部分，白色部分会跟着变动）'!B36)</f>
        <v>1</v>
      </c>
      <c r="C34" s="2" t="str">
        <f>IF('[1]装箱单（只填写蓝色部分，白色部分会跟着变动）'!C36=0,"",'[1]装箱单（只填写蓝色部分，白色部分会跟着变动）'!C36)</f>
        <v>Glass bottles</v>
      </c>
      <c r="D34" s="415">
        <v>0.9</v>
      </c>
      <c r="E34" s="415">
        <v>10</v>
      </c>
      <c r="F34" s="415">
        <v>22</v>
      </c>
      <c r="G34" s="5" t="s">
        <v>89</v>
      </c>
      <c r="H34" s="411">
        <v>1.35</v>
      </c>
      <c r="I34" s="413">
        <v>29.7</v>
      </c>
    </row>
    <row r="35" spans="1:9" ht="15">
      <c r="A35" s="416"/>
      <c r="B35" s="416"/>
      <c r="C35" s="2" t="str">
        <f>IF('[1]装箱单（只填写蓝色部分，白色部分会跟着变动）'!C37=0,"",'[1]装箱单（只填写蓝色部分，白色部分会跟着变动）'!C37)</f>
        <v>Clip</v>
      </c>
      <c r="D35" s="416"/>
      <c r="E35" s="416"/>
      <c r="F35" s="416"/>
      <c r="G35" s="5" t="s">
        <v>90</v>
      </c>
      <c r="H35" s="412"/>
      <c r="I35" s="414"/>
    </row>
    <row r="36" spans="1:9" ht="15">
      <c r="A36" s="415">
        <f>IF('[1]装箱单（只填写蓝色部分，白色部分会跟着变动）'!A38=0,"",'[1]装箱单（只填写蓝色部分，白色部分会跟着变动）'!A38)</f>
        <v>8388173576</v>
      </c>
      <c r="B36" s="415">
        <f>IF('[1]装箱单（只填写蓝色部分，白色部分会跟着变动）'!B38=0,"",'[1]装箱单（只填写蓝色部分，白色部分会跟着变动）'!B38)</f>
        <v>1</v>
      </c>
      <c r="C36" s="2" t="str">
        <f>IF('[1]装箱单（只填写蓝色部分，白色部分会跟着变动）'!C38=0,"",'[1]装箱单（只填写蓝色部分，白色部分会跟着变动）'!C38)</f>
        <v>Glass bottles</v>
      </c>
      <c r="D36" s="415">
        <v>0.9</v>
      </c>
      <c r="E36" s="415">
        <v>10</v>
      </c>
      <c r="F36" s="415">
        <v>22</v>
      </c>
      <c r="G36" s="5" t="s">
        <v>89</v>
      </c>
      <c r="H36" s="411">
        <v>1.35</v>
      </c>
      <c r="I36" s="413">
        <v>29.7</v>
      </c>
    </row>
    <row r="37" spans="1:9" ht="15">
      <c r="A37" s="416"/>
      <c r="B37" s="416"/>
      <c r="C37" s="2" t="str">
        <f>IF('[1]装箱单（只填写蓝色部分，白色部分会跟着变动）'!C39=0,"",'[1]装箱单（只填写蓝色部分，白色部分会跟着变动）'!C39)</f>
        <v>Clip</v>
      </c>
      <c r="D37" s="416"/>
      <c r="E37" s="416"/>
      <c r="F37" s="416"/>
      <c r="G37" s="5" t="s">
        <v>90</v>
      </c>
      <c r="H37" s="412"/>
      <c r="I37" s="414"/>
    </row>
    <row r="38" spans="1:9" ht="15">
      <c r="A38" s="415">
        <f>IF('[1]装箱单（只填写蓝色部分，白色部分会跟着变动）'!A40=0,"",'[1]装箱单（只填写蓝色部分，白色部分会跟着变动）'!A40)</f>
        <v>8388173576</v>
      </c>
      <c r="B38" s="415">
        <f>IF('[1]装箱单（只填写蓝色部分，白色部分会跟着变动）'!B40=0,"",'[1]装箱单（只填写蓝色部分，白色部分会跟着变动）'!B40)</f>
        <v>1</v>
      </c>
      <c r="C38" s="2" t="str">
        <f>IF('[1]装箱单（只填写蓝色部分，白色部分会跟着变动）'!C40=0,"",'[1]装箱单（只填写蓝色部分，白色部分会跟着变动）'!C40)</f>
        <v>Glass bottles</v>
      </c>
      <c r="D38" s="415">
        <v>0.9</v>
      </c>
      <c r="E38" s="415">
        <v>10</v>
      </c>
      <c r="F38" s="415">
        <v>22</v>
      </c>
      <c r="G38" s="5" t="s">
        <v>89</v>
      </c>
      <c r="H38" s="411">
        <v>1.35</v>
      </c>
      <c r="I38" s="413">
        <v>29.7</v>
      </c>
    </row>
    <row r="39" spans="1:9" ht="15">
      <c r="A39" s="416"/>
      <c r="B39" s="416"/>
      <c r="C39" s="2" t="str">
        <f>IF('[1]装箱单（只填写蓝色部分，白色部分会跟着变动）'!C41=0,"",'[1]装箱单（只填写蓝色部分，白色部分会跟着变动）'!C41)</f>
        <v>Clip</v>
      </c>
      <c r="D39" s="416"/>
      <c r="E39" s="416"/>
      <c r="F39" s="416"/>
      <c r="G39" s="5" t="s">
        <v>90</v>
      </c>
      <c r="H39" s="412"/>
      <c r="I39" s="414"/>
    </row>
    <row r="40" spans="1:9" ht="15">
      <c r="A40" s="415">
        <f>IF('[1]装箱单（只填写蓝色部分，白色部分会跟着变动）'!A42=0,"",'[1]装箱单（只填写蓝色部分，白色部分会跟着变动）'!A42)</f>
        <v>8388173576</v>
      </c>
      <c r="B40" s="415">
        <f>IF('[1]装箱单（只填写蓝色部分，白色部分会跟着变动）'!B42=0,"",'[1]装箱单（只填写蓝色部分，白色部分会跟着变动）'!B42)</f>
        <v>1</v>
      </c>
      <c r="C40" s="2" t="str">
        <f>IF('[1]装箱单（只填写蓝色部分，白色部分会跟着变动）'!C42=0,"",'[1]装箱单（只填写蓝色部分，白色部分会跟着变动）'!C42)</f>
        <v>Glass bottles</v>
      </c>
      <c r="D40" s="415">
        <v>0.9</v>
      </c>
      <c r="E40" s="415">
        <v>10</v>
      </c>
      <c r="F40" s="415">
        <v>22</v>
      </c>
      <c r="G40" s="5" t="s">
        <v>89</v>
      </c>
      <c r="H40" s="411">
        <v>1.35</v>
      </c>
      <c r="I40" s="413">
        <v>29.7</v>
      </c>
    </row>
    <row r="41" spans="1:9" ht="15">
      <c r="A41" s="416"/>
      <c r="B41" s="416"/>
      <c r="C41" s="2" t="str">
        <f>IF('[1]装箱单（只填写蓝色部分，白色部分会跟着变动）'!C43=0,"",'[1]装箱单（只填写蓝色部分，白色部分会跟着变动）'!C43)</f>
        <v>Clip</v>
      </c>
      <c r="D41" s="416"/>
      <c r="E41" s="416"/>
      <c r="F41" s="416"/>
      <c r="G41" s="5" t="s">
        <v>90</v>
      </c>
      <c r="H41" s="412"/>
      <c r="I41" s="414"/>
    </row>
  </sheetData>
  <mergeCells count="73">
    <mergeCell ref="A26:A27"/>
    <mergeCell ref="B2:E2"/>
    <mergeCell ref="A3:I3"/>
    <mergeCell ref="A1:A2"/>
    <mergeCell ref="A22:A23"/>
    <mergeCell ref="A24:A25"/>
    <mergeCell ref="E22:E23"/>
    <mergeCell ref="E24:E25"/>
    <mergeCell ref="E26:E27"/>
    <mergeCell ref="H22:H23"/>
    <mergeCell ref="H24:H25"/>
    <mergeCell ref="H26:H27"/>
    <mergeCell ref="A40:A41"/>
    <mergeCell ref="B22:B23"/>
    <mergeCell ref="B24:B25"/>
    <mergeCell ref="B26:B27"/>
    <mergeCell ref="B28:B29"/>
    <mergeCell ref="B30:B31"/>
    <mergeCell ref="B32:B33"/>
    <mergeCell ref="B34:B35"/>
    <mergeCell ref="B36:B37"/>
    <mergeCell ref="B38:B39"/>
    <mergeCell ref="A28:A29"/>
    <mergeCell ref="A30:A31"/>
    <mergeCell ref="A32:A33"/>
    <mergeCell ref="A34:A35"/>
    <mergeCell ref="A36:A37"/>
    <mergeCell ref="A38:A39"/>
    <mergeCell ref="E34:E35"/>
    <mergeCell ref="E36:E37"/>
    <mergeCell ref="B40:B41"/>
    <mergeCell ref="D22:D23"/>
    <mergeCell ref="D24:D25"/>
    <mergeCell ref="D26:D27"/>
    <mergeCell ref="D28:D29"/>
    <mergeCell ref="D30:D31"/>
    <mergeCell ref="D32:D33"/>
    <mergeCell ref="D34:D35"/>
    <mergeCell ref="D36:D37"/>
    <mergeCell ref="D38:D39"/>
    <mergeCell ref="D40:D41"/>
    <mergeCell ref="H36:H37"/>
    <mergeCell ref="E38:E39"/>
    <mergeCell ref="E40:E41"/>
    <mergeCell ref="F22:F23"/>
    <mergeCell ref="F24:F25"/>
    <mergeCell ref="F26:F27"/>
    <mergeCell ref="F28:F29"/>
    <mergeCell ref="F30:F31"/>
    <mergeCell ref="F32:F33"/>
    <mergeCell ref="F34:F35"/>
    <mergeCell ref="F36:F37"/>
    <mergeCell ref="F38:F39"/>
    <mergeCell ref="F40:F41"/>
    <mergeCell ref="E28:E29"/>
    <mergeCell ref="E30:E31"/>
    <mergeCell ref="E32:E33"/>
    <mergeCell ref="H38:H39"/>
    <mergeCell ref="I40:I41"/>
    <mergeCell ref="H40:H41"/>
    <mergeCell ref="I22:I23"/>
    <mergeCell ref="I24:I25"/>
    <mergeCell ref="I26:I27"/>
    <mergeCell ref="I28:I29"/>
    <mergeCell ref="I30:I31"/>
    <mergeCell ref="I32:I33"/>
    <mergeCell ref="I34:I35"/>
    <mergeCell ref="I36:I37"/>
    <mergeCell ref="I38:I39"/>
    <mergeCell ref="H28:H29"/>
    <mergeCell ref="H30:H31"/>
    <mergeCell ref="H32:H33"/>
    <mergeCell ref="H34:H35"/>
  </mergeCells>
  <phoneticPr fontId="95" type="noConversion"/>
  <hyperlinks>
    <hyperlink ref="K3" location="首页!A1" display="返回首页"/>
  </hyperlinks>
  <pageMargins left="0.75" right="0.75" top="1" bottom="1" header="0.51" footer="0.51"/>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K22"/>
  <sheetViews>
    <sheetView workbookViewId="0">
      <selection activeCell="J1" sqref="J1"/>
    </sheetView>
  </sheetViews>
  <sheetFormatPr defaultRowHeight="13.5"/>
  <cols>
    <col min="1" max="1" width="24.125" customWidth="1"/>
    <col min="2" max="2" width="14.625" customWidth="1"/>
    <col min="3" max="3" width="12.625" customWidth="1"/>
    <col min="4" max="4" width="11.875" customWidth="1"/>
    <col min="5" max="5" width="12.125" customWidth="1"/>
    <col min="6" max="6" width="13.5" customWidth="1"/>
    <col min="7" max="7" width="14.625" customWidth="1"/>
    <col min="8" max="8" width="18.5" customWidth="1"/>
    <col min="9" max="9" width="35.625" customWidth="1"/>
    <col min="10" max="10" width="11.625" customWidth="1"/>
  </cols>
  <sheetData>
    <row r="1" spans="1:11" ht="73.349999999999994" customHeight="1">
      <c r="A1" s="275" t="s">
        <v>154</v>
      </c>
      <c r="B1" s="275"/>
      <c r="C1" s="276"/>
      <c r="D1" s="276"/>
      <c r="E1" s="276"/>
      <c r="F1" s="276"/>
      <c r="G1" s="276"/>
      <c r="H1" s="276"/>
      <c r="I1" s="276"/>
      <c r="J1" s="68" t="s">
        <v>9</v>
      </c>
    </row>
    <row r="2" spans="1:11" ht="34.700000000000003" customHeight="1">
      <c r="A2" s="237" t="s">
        <v>274</v>
      </c>
      <c r="B2" s="231"/>
      <c r="C2" s="287" t="s">
        <v>237</v>
      </c>
      <c r="D2" s="276"/>
      <c r="E2" s="276"/>
      <c r="F2" s="276"/>
      <c r="G2" s="276"/>
      <c r="H2" s="276"/>
      <c r="I2" s="276"/>
      <c r="J2" s="68"/>
    </row>
    <row r="3" spans="1:11" ht="31.35" customHeight="1">
      <c r="A3" s="278" t="s">
        <v>129</v>
      </c>
      <c r="B3" s="233"/>
      <c r="C3" s="279" t="s">
        <v>130</v>
      </c>
      <c r="D3" s="279"/>
      <c r="E3" s="279"/>
      <c r="F3" s="279"/>
      <c r="G3" s="280"/>
      <c r="H3" s="281" t="s">
        <v>10</v>
      </c>
      <c r="I3" s="283" t="s">
        <v>131</v>
      </c>
    </row>
    <row r="4" spans="1:11" ht="33.4" customHeight="1">
      <c r="A4" s="278"/>
      <c r="B4" s="114" t="s">
        <v>270</v>
      </c>
      <c r="C4" s="113" t="s">
        <v>24</v>
      </c>
      <c r="D4" s="114" t="s">
        <v>11</v>
      </c>
      <c r="E4" s="114" t="s">
        <v>12</v>
      </c>
      <c r="F4" s="114" t="s">
        <v>13</v>
      </c>
      <c r="G4" s="115" t="s">
        <v>14</v>
      </c>
      <c r="H4" s="282"/>
      <c r="I4" s="284"/>
    </row>
    <row r="5" spans="1:11" ht="44.25" customHeight="1">
      <c r="A5" s="109" t="s">
        <v>138</v>
      </c>
      <c r="B5" s="196">
        <v>41</v>
      </c>
      <c r="C5" s="187">
        <v>30</v>
      </c>
      <c r="D5" s="187">
        <v>29.5</v>
      </c>
      <c r="E5" s="188">
        <v>27.5</v>
      </c>
      <c r="F5" s="188">
        <v>26.5</v>
      </c>
      <c r="G5" s="188">
        <v>26</v>
      </c>
      <c r="H5" s="288" t="s">
        <v>281</v>
      </c>
      <c r="I5" s="116" t="s">
        <v>132</v>
      </c>
      <c r="J5" s="236"/>
      <c r="K5" s="236"/>
    </row>
    <row r="6" spans="1:11" ht="42" customHeight="1">
      <c r="A6" s="109" t="s">
        <v>140</v>
      </c>
      <c r="B6" s="196">
        <v>40</v>
      </c>
      <c r="C6" s="187">
        <v>29</v>
      </c>
      <c r="D6" s="187">
        <v>28.5</v>
      </c>
      <c r="E6" s="188">
        <v>26.5</v>
      </c>
      <c r="F6" s="188">
        <v>25.5</v>
      </c>
      <c r="G6" s="188">
        <v>25</v>
      </c>
      <c r="H6" s="289"/>
      <c r="I6" s="117" t="s">
        <v>133</v>
      </c>
      <c r="J6" s="236"/>
      <c r="K6" s="236"/>
    </row>
    <row r="7" spans="1:11" ht="41.25" customHeight="1" thickBot="1">
      <c r="A7" s="109" t="s">
        <v>142</v>
      </c>
      <c r="B7" s="197">
        <v>39</v>
      </c>
      <c r="C7" s="189">
        <v>28</v>
      </c>
      <c r="D7" s="189">
        <v>27.5</v>
      </c>
      <c r="E7" s="190">
        <v>25.5</v>
      </c>
      <c r="F7" s="190">
        <v>24.5</v>
      </c>
      <c r="G7" s="190">
        <v>24</v>
      </c>
      <c r="H7" s="290"/>
      <c r="I7" s="117" t="s">
        <v>134</v>
      </c>
      <c r="J7" s="236"/>
      <c r="K7" s="236"/>
    </row>
    <row r="8" spans="1:11" ht="24.75" customHeight="1">
      <c r="A8" s="285" t="s">
        <v>135</v>
      </c>
      <c r="B8" s="286"/>
      <c r="C8" s="286"/>
      <c r="D8" s="286"/>
      <c r="E8" s="286"/>
      <c r="F8" s="286"/>
      <c r="G8" s="286"/>
      <c r="H8" s="286"/>
      <c r="I8" s="286"/>
    </row>
    <row r="9" spans="1:11" ht="174.95" customHeight="1">
      <c r="A9" s="270" t="s">
        <v>196</v>
      </c>
      <c r="B9" s="271"/>
      <c r="C9" s="272"/>
      <c r="D9" s="273"/>
      <c r="E9" s="273"/>
      <c r="F9" s="273"/>
      <c r="G9" s="273"/>
      <c r="H9" s="273"/>
      <c r="I9" s="274"/>
      <c r="J9" s="181"/>
      <c r="K9" s="181"/>
    </row>
    <row r="10" spans="1:11" ht="34.700000000000003" customHeight="1">
      <c r="A10" s="266" t="s">
        <v>203</v>
      </c>
      <c r="B10" s="266"/>
      <c r="C10" s="266"/>
      <c r="D10" s="267"/>
      <c r="E10" s="267"/>
      <c r="F10" s="267"/>
      <c r="G10" s="267"/>
      <c r="H10" s="267"/>
      <c r="I10" s="267"/>
      <c r="J10" s="181"/>
      <c r="K10" s="181"/>
    </row>
    <row r="11" spans="1:11" ht="27.95" customHeight="1">
      <c r="A11" s="265" t="s">
        <v>204</v>
      </c>
      <c r="B11" s="265"/>
      <c r="C11" s="265"/>
      <c r="D11" s="265"/>
      <c r="E11" s="265"/>
      <c r="F11" s="265"/>
      <c r="G11" s="265"/>
      <c r="H11" s="265"/>
      <c r="I11" s="265"/>
      <c r="J11" s="182"/>
      <c r="K11" s="182"/>
    </row>
    <row r="12" spans="1:11" ht="31.35" customHeight="1">
      <c r="A12" s="268" t="s">
        <v>205</v>
      </c>
      <c r="B12" s="268"/>
      <c r="C12" s="265"/>
      <c r="D12" s="265"/>
      <c r="E12" s="265"/>
      <c r="F12" s="265"/>
      <c r="G12" s="265"/>
      <c r="H12" s="265"/>
      <c r="I12" s="265"/>
      <c r="J12" s="182"/>
      <c r="K12" s="182"/>
    </row>
    <row r="13" spans="1:11" ht="39.950000000000003" customHeight="1">
      <c r="A13" s="269" t="s">
        <v>197</v>
      </c>
      <c r="B13" s="269"/>
      <c r="C13" s="269"/>
      <c r="D13" s="269"/>
      <c r="E13" s="269"/>
      <c r="F13" s="269"/>
      <c r="G13" s="269"/>
      <c r="H13" s="269"/>
      <c r="I13" s="269"/>
      <c r="J13" s="182"/>
      <c r="K13" s="182"/>
    </row>
    <row r="14" spans="1:11" ht="28.9" customHeight="1">
      <c r="A14" s="265" t="s">
        <v>206</v>
      </c>
      <c r="B14" s="265"/>
      <c r="C14" s="265"/>
      <c r="D14" s="265"/>
      <c r="E14" s="265"/>
      <c r="F14" s="265"/>
      <c r="G14" s="265"/>
      <c r="H14" s="265"/>
      <c r="I14" s="265"/>
      <c r="J14" s="182"/>
      <c r="K14" s="182"/>
    </row>
    <row r="15" spans="1:11" ht="42" customHeight="1">
      <c r="A15" s="265" t="s">
        <v>199</v>
      </c>
      <c r="B15" s="265"/>
      <c r="C15" s="265"/>
      <c r="D15" s="265"/>
      <c r="E15" s="265"/>
      <c r="F15" s="265"/>
      <c r="G15" s="265"/>
      <c r="H15" s="265"/>
      <c r="I15" s="265"/>
      <c r="J15" s="182"/>
      <c r="K15" s="182"/>
    </row>
    <row r="16" spans="1:11" ht="120.95" customHeight="1">
      <c r="A16" s="277" t="s">
        <v>207</v>
      </c>
      <c r="B16" s="277"/>
      <c r="C16" s="277"/>
      <c r="D16" s="265"/>
      <c r="E16" s="265"/>
      <c r="F16" s="265"/>
      <c r="G16" s="265"/>
      <c r="H16" s="265"/>
      <c r="I16" s="265"/>
      <c r="J16" s="182"/>
      <c r="K16" s="182"/>
    </row>
    <row r="17" spans="1:11" ht="20.100000000000001" customHeight="1">
      <c r="A17" s="265" t="s">
        <v>208</v>
      </c>
      <c r="B17" s="265"/>
      <c r="C17" s="265"/>
      <c r="D17" s="265"/>
      <c r="E17" s="265"/>
      <c r="F17" s="265"/>
      <c r="G17" s="265"/>
      <c r="H17" s="265"/>
      <c r="I17" s="265"/>
      <c r="J17" s="182"/>
      <c r="K17" s="182"/>
    </row>
    <row r="18" spans="1:11" ht="20.100000000000001" customHeight="1">
      <c r="A18" s="265" t="s">
        <v>209</v>
      </c>
      <c r="B18" s="265"/>
      <c r="C18" s="265"/>
      <c r="D18" s="265"/>
      <c r="E18" s="265"/>
      <c r="F18" s="265"/>
      <c r="G18" s="265"/>
      <c r="H18" s="265"/>
      <c r="I18" s="265"/>
      <c r="J18" s="182"/>
      <c r="K18" s="182"/>
    </row>
    <row r="19" spans="1:11" ht="20.100000000000001" customHeight="1">
      <c r="A19" s="133" t="s">
        <v>210</v>
      </c>
      <c r="B19" s="133"/>
      <c r="C19" s="183"/>
      <c r="D19" s="181"/>
      <c r="E19" s="181"/>
      <c r="F19" s="181"/>
      <c r="G19" s="181"/>
      <c r="H19" s="181"/>
      <c r="I19" s="181"/>
      <c r="J19" s="181"/>
      <c r="K19" s="181"/>
    </row>
    <row r="20" spans="1:11" ht="20.100000000000001" customHeight="1">
      <c r="A20" s="133" t="s">
        <v>211</v>
      </c>
      <c r="B20" s="133"/>
      <c r="C20" s="181"/>
      <c r="D20" s="181"/>
      <c r="E20" s="181"/>
      <c r="F20" s="181"/>
      <c r="G20" s="181"/>
      <c r="H20" s="181"/>
      <c r="I20" s="181"/>
      <c r="J20" s="181"/>
      <c r="K20" s="181"/>
    </row>
    <row r="21" spans="1:11" ht="20.100000000000001" customHeight="1">
      <c r="A21" s="137" t="s">
        <v>212</v>
      </c>
      <c r="B21" s="137"/>
      <c r="C21" s="181"/>
      <c r="D21" s="181"/>
      <c r="E21" s="181"/>
      <c r="F21" s="181"/>
      <c r="G21" s="181"/>
      <c r="H21" s="181"/>
      <c r="I21" s="181"/>
      <c r="J21" s="181"/>
      <c r="K21" s="181"/>
    </row>
    <row r="22" spans="1:11">
      <c r="A22" s="118"/>
      <c r="B22" s="150"/>
      <c r="C22" s="118"/>
      <c r="D22" s="118"/>
      <c r="E22" s="118"/>
      <c r="F22" s="118"/>
      <c r="G22" s="118"/>
      <c r="H22" s="118"/>
      <c r="I22" s="118"/>
    </row>
  </sheetData>
  <mergeCells count="18">
    <mergeCell ref="A9:I9"/>
    <mergeCell ref="A1:I1"/>
    <mergeCell ref="A15:I15"/>
    <mergeCell ref="A16:I16"/>
    <mergeCell ref="A17:I17"/>
    <mergeCell ref="A3:A4"/>
    <mergeCell ref="C3:G3"/>
    <mergeCell ref="H3:H4"/>
    <mergeCell ref="I3:I4"/>
    <mergeCell ref="A8:I8"/>
    <mergeCell ref="C2:I2"/>
    <mergeCell ref="H5:H7"/>
    <mergeCell ref="A18:I18"/>
    <mergeCell ref="A10:I10"/>
    <mergeCell ref="A11:I11"/>
    <mergeCell ref="A12:I12"/>
    <mergeCell ref="A13:I13"/>
    <mergeCell ref="A14:I14"/>
  </mergeCells>
  <phoneticPr fontId="111" type="noConversion"/>
  <hyperlinks>
    <hyperlink ref="J1" location="首页!A1" display="返回首页"/>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21"/>
  <sheetViews>
    <sheetView tabSelected="1" workbookViewId="0">
      <selection activeCell="J8" sqref="J8"/>
    </sheetView>
  </sheetViews>
  <sheetFormatPr defaultRowHeight="13.5"/>
  <cols>
    <col min="1" max="1" width="22.875" customWidth="1"/>
    <col min="2" max="2" width="13.125" customWidth="1"/>
    <col min="3" max="3" width="12.625" customWidth="1"/>
    <col min="4" max="4" width="15.25" customWidth="1"/>
    <col min="5" max="5" width="13.875" customWidth="1"/>
    <col min="6" max="6" width="14" customWidth="1"/>
    <col min="7" max="7" width="14.75" customWidth="1"/>
    <col min="8" max="8" width="23" customWidth="1"/>
  </cols>
  <sheetData>
    <row r="1" spans="1:10" ht="75.400000000000006" customHeight="1">
      <c r="A1" s="275" t="s">
        <v>236</v>
      </c>
      <c r="B1" s="276"/>
      <c r="C1" s="276"/>
      <c r="D1" s="276"/>
      <c r="E1" s="276"/>
      <c r="F1" s="276"/>
      <c r="G1" s="276"/>
      <c r="H1" s="276"/>
      <c r="I1" s="68" t="s">
        <v>9</v>
      </c>
    </row>
    <row r="2" spans="1:10" ht="21.95" customHeight="1">
      <c r="A2" s="237" t="s">
        <v>273</v>
      </c>
      <c r="B2" s="232"/>
      <c r="C2" s="232"/>
      <c r="D2" s="232"/>
      <c r="E2" s="232"/>
      <c r="F2" s="232"/>
      <c r="G2" s="232"/>
      <c r="H2" s="232"/>
      <c r="I2" s="68"/>
    </row>
    <row r="3" spans="1:10" ht="23.45" customHeight="1">
      <c r="A3" s="119" t="s">
        <v>8</v>
      </c>
      <c r="B3" s="120" t="s">
        <v>15</v>
      </c>
      <c r="C3" s="120" t="s">
        <v>24</v>
      </c>
      <c r="D3" s="120" t="s">
        <v>16</v>
      </c>
      <c r="E3" s="120" t="s">
        <v>136</v>
      </c>
      <c r="F3" s="120" t="s">
        <v>137</v>
      </c>
      <c r="G3" s="120" t="s">
        <v>14</v>
      </c>
      <c r="H3" s="120" t="s">
        <v>21</v>
      </c>
    </row>
    <row r="4" spans="1:10" ht="39.950000000000003" customHeight="1">
      <c r="A4" s="109" t="s">
        <v>138</v>
      </c>
      <c r="B4" s="196">
        <v>39</v>
      </c>
      <c r="C4" s="187">
        <v>29.5</v>
      </c>
      <c r="D4" s="187">
        <v>26.5</v>
      </c>
      <c r="E4" s="188">
        <v>25.5</v>
      </c>
      <c r="F4" s="188">
        <v>24.5</v>
      </c>
      <c r="G4" s="188">
        <v>23.5</v>
      </c>
      <c r="H4" s="121" t="s">
        <v>139</v>
      </c>
    </row>
    <row r="5" spans="1:10" ht="41.45" customHeight="1">
      <c r="A5" s="109" t="s">
        <v>140</v>
      </c>
      <c r="B5" s="196">
        <v>38</v>
      </c>
      <c r="C5" s="187">
        <v>28.5</v>
      </c>
      <c r="D5" s="187">
        <v>25.5</v>
      </c>
      <c r="E5" s="188">
        <v>24.5</v>
      </c>
      <c r="F5" s="188">
        <v>23.5</v>
      </c>
      <c r="G5" s="188">
        <v>22.5</v>
      </c>
      <c r="H5" s="121" t="s">
        <v>141</v>
      </c>
    </row>
    <row r="6" spans="1:10" ht="51.4" customHeight="1" thickBot="1">
      <c r="A6" s="109" t="s">
        <v>142</v>
      </c>
      <c r="B6" s="197">
        <v>37</v>
      </c>
      <c r="C6" s="189">
        <v>27.5</v>
      </c>
      <c r="D6" s="153">
        <v>24.5</v>
      </c>
      <c r="E6" s="154">
        <v>23.5</v>
      </c>
      <c r="F6" s="154">
        <v>22.5</v>
      </c>
      <c r="G6" s="154">
        <v>21.5</v>
      </c>
      <c r="H6" s="121" t="s">
        <v>143</v>
      </c>
    </row>
    <row r="7" spans="1:10" ht="14.25">
      <c r="A7" s="122"/>
      <c r="B7" s="123"/>
      <c r="C7" s="123"/>
      <c r="D7" s="123"/>
      <c r="E7" s="123"/>
      <c r="F7" s="123"/>
      <c r="G7" s="123"/>
      <c r="H7" s="124"/>
    </row>
    <row r="8" spans="1:10" ht="174.95" customHeight="1">
      <c r="A8" s="270" t="s">
        <v>196</v>
      </c>
      <c r="B8" s="272"/>
      <c r="C8" s="273"/>
      <c r="D8" s="273"/>
      <c r="E8" s="273"/>
      <c r="F8" s="273"/>
      <c r="G8" s="273"/>
      <c r="H8" s="274"/>
      <c r="I8" s="181"/>
      <c r="J8" s="181"/>
    </row>
    <row r="9" spans="1:10" ht="34.700000000000003" customHeight="1">
      <c r="A9" s="266" t="s">
        <v>203</v>
      </c>
      <c r="B9" s="266"/>
      <c r="C9" s="267"/>
      <c r="D9" s="267"/>
      <c r="E9" s="267"/>
      <c r="F9" s="267"/>
      <c r="G9" s="267"/>
      <c r="H9" s="267"/>
      <c r="I9" s="181"/>
      <c r="J9" s="181"/>
    </row>
    <row r="10" spans="1:10" ht="27.95" customHeight="1">
      <c r="A10" s="265" t="s">
        <v>204</v>
      </c>
      <c r="B10" s="265"/>
      <c r="C10" s="265"/>
      <c r="D10" s="265"/>
      <c r="E10" s="265"/>
      <c r="F10" s="265"/>
      <c r="G10" s="265"/>
      <c r="H10" s="265"/>
      <c r="I10" s="182"/>
      <c r="J10" s="182"/>
    </row>
    <row r="11" spans="1:10" ht="31.35" customHeight="1">
      <c r="A11" s="268" t="s">
        <v>205</v>
      </c>
      <c r="B11" s="265"/>
      <c r="C11" s="265"/>
      <c r="D11" s="265"/>
      <c r="E11" s="265"/>
      <c r="F11" s="265"/>
      <c r="G11" s="265"/>
      <c r="H11" s="265"/>
      <c r="I11" s="182"/>
      <c r="J11" s="182"/>
    </row>
    <row r="12" spans="1:10" ht="39.950000000000003" customHeight="1">
      <c r="A12" s="269" t="s">
        <v>197</v>
      </c>
      <c r="B12" s="269"/>
      <c r="C12" s="269"/>
      <c r="D12" s="269"/>
      <c r="E12" s="269"/>
      <c r="F12" s="269"/>
      <c r="G12" s="269"/>
      <c r="H12" s="269"/>
      <c r="I12" s="182"/>
      <c r="J12" s="182"/>
    </row>
    <row r="13" spans="1:10" ht="28.9" customHeight="1">
      <c r="A13" s="265" t="s">
        <v>206</v>
      </c>
      <c r="B13" s="265"/>
      <c r="C13" s="265"/>
      <c r="D13" s="265"/>
      <c r="E13" s="265"/>
      <c r="F13" s="265"/>
      <c r="G13" s="265"/>
      <c r="H13" s="265"/>
      <c r="I13" s="182"/>
      <c r="J13" s="182"/>
    </row>
    <row r="14" spans="1:10" ht="42" customHeight="1">
      <c r="A14" s="265" t="s">
        <v>199</v>
      </c>
      <c r="B14" s="265"/>
      <c r="C14" s="265"/>
      <c r="D14" s="265"/>
      <c r="E14" s="265"/>
      <c r="F14" s="265"/>
      <c r="G14" s="265"/>
      <c r="H14" s="265"/>
      <c r="I14" s="182"/>
      <c r="J14" s="182"/>
    </row>
    <row r="15" spans="1:10" ht="120.95" customHeight="1">
      <c r="A15" s="277" t="s">
        <v>207</v>
      </c>
      <c r="B15" s="277"/>
      <c r="C15" s="265"/>
      <c r="D15" s="265"/>
      <c r="E15" s="265"/>
      <c r="F15" s="265"/>
      <c r="G15" s="265"/>
      <c r="H15" s="265"/>
      <c r="I15" s="182"/>
      <c r="J15" s="182"/>
    </row>
    <row r="16" spans="1:10" ht="20.100000000000001" customHeight="1">
      <c r="A16" s="265" t="s">
        <v>208</v>
      </c>
      <c r="B16" s="265"/>
      <c r="C16" s="265"/>
      <c r="D16" s="265"/>
      <c r="E16" s="265"/>
      <c r="F16" s="265"/>
      <c r="G16" s="265"/>
      <c r="H16" s="265"/>
      <c r="I16" s="182"/>
      <c r="J16" s="182"/>
    </row>
    <row r="17" spans="1:10" ht="20.100000000000001" customHeight="1">
      <c r="A17" s="265" t="s">
        <v>209</v>
      </c>
      <c r="B17" s="265"/>
      <c r="C17" s="265"/>
      <c r="D17" s="265"/>
      <c r="E17" s="265"/>
      <c r="F17" s="265"/>
      <c r="G17" s="265"/>
      <c r="H17" s="265"/>
      <c r="I17" s="182"/>
      <c r="J17" s="182"/>
    </row>
    <row r="18" spans="1:10" ht="20.100000000000001" customHeight="1">
      <c r="A18" s="133" t="s">
        <v>210</v>
      </c>
      <c r="B18" s="183"/>
      <c r="C18" s="181"/>
      <c r="D18" s="181"/>
      <c r="E18" s="181"/>
      <c r="F18" s="181"/>
      <c r="G18" s="181"/>
      <c r="H18" s="181"/>
      <c r="I18" s="181"/>
      <c r="J18" s="181"/>
    </row>
    <row r="19" spans="1:10" ht="20.100000000000001" customHeight="1">
      <c r="A19" s="133" t="s">
        <v>211</v>
      </c>
      <c r="B19" s="181"/>
      <c r="C19" s="181"/>
      <c r="D19" s="181"/>
      <c r="E19" s="181"/>
      <c r="F19" s="181"/>
      <c r="G19" s="181"/>
      <c r="H19" s="181"/>
      <c r="I19" s="181"/>
      <c r="J19" s="181"/>
    </row>
    <row r="20" spans="1:10" ht="20.100000000000001" customHeight="1">
      <c r="A20" s="137" t="s">
        <v>212</v>
      </c>
      <c r="B20" s="181"/>
      <c r="C20" s="181"/>
      <c r="D20" s="181"/>
      <c r="E20" s="181"/>
      <c r="F20" s="181"/>
      <c r="G20" s="181"/>
      <c r="H20" s="181"/>
      <c r="I20" s="181"/>
      <c r="J20" s="181"/>
    </row>
    <row r="21" spans="1:10">
      <c r="A21" s="150"/>
      <c r="B21" s="150"/>
      <c r="C21" s="150"/>
      <c r="D21" s="150"/>
      <c r="E21" s="150"/>
      <c r="F21" s="150"/>
      <c r="G21" s="150"/>
      <c r="H21" s="150"/>
    </row>
  </sheetData>
  <mergeCells count="11">
    <mergeCell ref="A1:H1"/>
    <mergeCell ref="A16:H16"/>
    <mergeCell ref="A17:H17"/>
    <mergeCell ref="A10:H10"/>
    <mergeCell ref="A11:H11"/>
    <mergeCell ref="A12:H12"/>
    <mergeCell ref="A13:H13"/>
    <mergeCell ref="A14:H14"/>
    <mergeCell ref="A15:H15"/>
    <mergeCell ref="A8:H8"/>
    <mergeCell ref="A9:H9"/>
  </mergeCells>
  <phoneticPr fontId="111" type="noConversion"/>
  <hyperlinks>
    <hyperlink ref="I1" location="首页!A1" display="返回首页"/>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L21"/>
  <sheetViews>
    <sheetView workbookViewId="0">
      <selection activeCell="H1" sqref="H1"/>
    </sheetView>
  </sheetViews>
  <sheetFormatPr defaultRowHeight="13.5"/>
  <cols>
    <col min="1" max="1" width="24.625" customWidth="1"/>
    <col min="2" max="2" width="18.125" customWidth="1"/>
    <col min="3" max="3" width="16.5" customWidth="1"/>
    <col min="4" max="4" width="13.5" customWidth="1"/>
    <col min="5" max="5" width="15.75" customWidth="1"/>
    <col min="6" max="6" width="14.5" customWidth="1"/>
    <col min="7" max="7" width="37.375" customWidth="1"/>
  </cols>
  <sheetData>
    <row r="1" spans="1:12" ht="69.95" customHeight="1">
      <c r="A1" s="275" t="s">
        <v>153</v>
      </c>
      <c r="B1" s="276"/>
      <c r="C1" s="276"/>
      <c r="D1" s="276"/>
      <c r="E1" s="276"/>
      <c r="F1" s="276"/>
      <c r="G1" s="276"/>
      <c r="H1" s="68" t="s">
        <v>9</v>
      </c>
    </row>
    <row r="3" spans="1:12" ht="19.5" thickBot="1">
      <c r="A3" s="291" t="s">
        <v>144</v>
      </c>
      <c r="B3" s="291"/>
      <c r="C3" s="291"/>
      <c r="D3" s="291"/>
      <c r="E3" s="125"/>
      <c r="F3" s="126" t="s">
        <v>275</v>
      </c>
      <c r="G3" s="127"/>
    </row>
    <row r="4" spans="1:12" ht="22.5">
      <c r="A4" s="128" t="s">
        <v>8</v>
      </c>
      <c r="B4" s="129" t="s">
        <v>24</v>
      </c>
      <c r="C4" s="129" t="s">
        <v>16</v>
      </c>
      <c r="D4" s="129" t="s">
        <v>17</v>
      </c>
      <c r="E4" s="129" t="s">
        <v>18</v>
      </c>
      <c r="F4" s="129" t="s">
        <v>19</v>
      </c>
      <c r="G4" s="130" t="s">
        <v>145</v>
      </c>
    </row>
    <row r="5" spans="1:12" ht="37.5">
      <c r="A5" s="131" t="s">
        <v>146</v>
      </c>
      <c r="B5" s="200">
        <v>33</v>
      </c>
      <c r="C5" s="200">
        <v>31</v>
      </c>
      <c r="D5" s="200">
        <v>30</v>
      </c>
      <c r="E5" s="201">
        <v>29</v>
      </c>
      <c r="F5" s="201">
        <v>28</v>
      </c>
      <c r="G5" s="292" t="s">
        <v>219</v>
      </c>
    </row>
    <row r="6" spans="1:12" ht="37.5">
      <c r="A6" s="131" t="s">
        <v>147</v>
      </c>
      <c r="B6" s="200">
        <v>32</v>
      </c>
      <c r="C6" s="200">
        <v>30</v>
      </c>
      <c r="D6" s="200">
        <v>29</v>
      </c>
      <c r="E6" s="201">
        <v>28</v>
      </c>
      <c r="F6" s="201">
        <v>27</v>
      </c>
      <c r="G6" s="293"/>
    </row>
    <row r="7" spans="1:12" ht="38.25" thickBot="1">
      <c r="A7" s="132" t="s">
        <v>148</v>
      </c>
      <c r="B7" s="202">
        <v>31</v>
      </c>
      <c r="C7" s="202">
        <v>29</v>
      </c>
      <c r="D7" s="202">
        <v>28</v>
      </c>
      <c r="E7" s="203">
        <v>27</v>
      </c>
      <c r="F7" s="203">
        <v>26</v>
      </c>
      <c r="G7" s="294"/>
      <c r="J7">
        <v>1</v>
      </c>
    </row>
    <row r="8" spans="1:12" s="181" customFormat="1" ht="160.9" customHeight="1">
      <c r="A8" s="295" t="s">
        <v>213</v>
      </c>
      <c r="B8" s="296"/>
      <c r="C8" s="296"/>
      <c r="D8" s="296"/>
      <c r="E8" s="296"/>
      <c r="F8" s="296"/>
      <c r="G8" s="297"/>
      <c r="L8" s="181">
        <v>3</v>
      </c>
    </row>
    <row r="9" spans="1:12" s="181" customFormat="1" ht="16.5">
      <c r="A9" s="298" t="s">
        <v>214</v>
      </c>
      <c r="B9" s="298"/>
      <c r="C9" s="298"/>
      <c r="D9" s="298"/>
      <c r="E9" s="298"/>
      <c r="F9" s="298"/>
      <c r="G9" s="298"/>
    </row>
    <row r="10" spans="1:12" s="182" customFormat="1" ht="14.25">
      <c r="A10" s="265" t="s">
        <v>215</v>
      </c>
      <c r="B10" s="265"/>
      <c r="C10" s="265"/>
      <c r="D10" s="265"/>
      <c r="E10" s="265"/>
      <c r="F10" s="265"/>
      <c r="G10" s="265"/>
    </row>
    <row r="11" spans="1:12" s="182" customFormat="1" ht="26.85" customHeight="1">
      <c r="A11" s="268" t="s">
        <v>216</v>
      </c>
      <c r="B11" s="268"/>
      <c r="C11" s="268"/>
      <c r="D11" s="268"/>
      <c r="E11" s="268"/>
      <c r="F11" s="268"/>
      <c r="G11" s="268"/>
    </row>
    <row r="12" spans="1:12" s="182" customFormat="1" ht="42" customHeight="1">
      <c r="A12" s="269" t="s">
        <v>217</v>
      </c>
      <c r="B12" s="269"/>
      <c r="C12" s="269"/>
      <c r="D12" s="269"/>
      <c r="E12" s="269"/>
      <c r="F12" s="269"/>
      <c r="G12" s="269"/>
    </row>
    <row r="13" spans="1:12" s="182" customFormat="1" ht="27.4" customHeight="1">
      <c r="A13" s="265" t="s">
        <v>198</v>
      </c>
      <c r="B13" s="265"/>
      <c r="C13" s="265"/>
      <c r="D13" s="265"/>
      <c r="E13" s="265"/>
      <c r="F13" s="265"/>
      <c r="G13" s="265"/>
    </row>
    <row r="14" spans="1:12" s="182" customFormat="1" ht="30" customHeight="1">
      <c r="A14" s="265" t="s">
        <v>199</v>
      </c>
      <c r="B14" s="265"/>
      <c r="C14" s="265"/>
      <c r="D14" s="265"/>
      <c r="E14" s="265"/>
      <c r="F14" s="265"/>
      <c r="G14" s="265"/>
    </row>
    <row r="15" spans="1:12" s="182" customFormat="1" ht="116.85" customHeight="1">
      <c r="A15" s="277" t="s">
        <v>218</v>
      </c>
      <c r="B15" s="277"/>
      <c r="C15" s="277"/>
      <c r="D15" s="277"/>
      <c r="E15" s="277"/>
      <c r="F15" s="277"/>
      <c r="G15" s="277"/>
    </row>
    <row r="16" spans="1:12" s="182" customFormat="1" ht="14.25">
      <c r="A16" s="265" t="s">
        <v>187</v>
      </c>
      <c r="B16" s="265"/>
      <c r="C16" s="265"/>
      <c r="D16" s="265"/>
      <c r="E16" s="265"/>
      <c r="F16" s="265"/>
      <c r="G16" s="265"/>
    </row>
    <row r="17" spans="1:7" s="181" customFormat="1" ht="14.25">
      <c r="A17" s="265" t="s">
        <v>188</v>
      </c>
      <c r="B17" s="265"/>
      <c r="C17" s="265"/>
      <c r="D17" s="265"/>
      <c r="E17" s="265"/>
      <c r="F17" s="265"/>
      <c r="G17" s="265"/>
    </row>
    <row r="18" spans="1:7" s="134" customFormat="1" ht="18">
      <c r="A18" s="133" t="s">
        <v>200</v>
      </c>
    </row>
    <row r="19" spans="1:7" s="181" customFormat="1" ht="18">
      <c r="A19" s="135" t="s">
        <v>201</v>
      </c>
    </row>
    <row r="20" spans="1:7" s="181" customFormat="1" ht="16.5">
      <c r="A20" s="137" t="s">
        <v>202</v>
      </c>
    </row>
    <row r="21" spans="1:7">
      <c r="A21" s="136"/>
      <c r="B21" s="136"/>
      <c r="C21" s="136"/>
      <c r="D21" s="136"/>
      <c r="E21" s="136"/>
      <c r="F21" s="136"/>
      <c r="G21" s="136"/>
    </row>
  </sheetData>
  <mergeCells count="13">
    <mergeCell ref="A1:G1"/>
    <mergeCell ref="A17:G17"/>
    <mergeCell ref="A3:D3"/>
    <mergeCell ref="G5:G7"/>
    <mergeCell ref="A8:G8"/>
    <mergeCell ref="A9:G9"/>
    <mergeCell ref="A10:G10"/>
    <mergeCell ref="A11:G11"/>
    <mergeCell ref="A12:G12"/>
    <mergeCell ref="A13:G13"/>
    <mergeCell ref="A14:G14"/>
    <mergeCell ref="A15:G15"/>
    <mergeCell ref="A16:G16"/>
  </mergeCells>
  <phoneticPr fontId="111" type="noConversion"/>
  <hyperlinks>
    <hyperlink ref="H1" location="首页!A1" display="返回首页"/>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M25"/>
  <sheetViews>
    <sheetView zoomScaleSheetLayoutView="100" workbookViewId="0">
      <selection activeCell="I2" sqref="I2"/>
    </sheetView>
  </sheetViews>
  <sheetFormatPr defaultColWidth="9" defaultRowHeight="13.5"/>
  <cols>
    <col min="1" max="1" width="22.125" customWidth="1"/>
    <col min="2" max="2" width="14.625" customWidth="1"/>
    <col min="3" max="3" width="13.875" customWidth="1"/>
    <col min="4" max="4" width="16.875" customWidth="1"/>
    <col min="5" max="5" width="17.75" customWidth="1"/>
    <col min="6" max="6" width="19.875" customWidth="1"/>
    <col min="7" max="7" width="30.5" customWidth="1"/>
    <col min="8" max="8" width="21.125" customWidth="1"/>
    <col min="9" max="11" width="16.25" customWidth="1"/>
  </cols>
  <sheetData>
    <row r="1" spans="1:13" ht="66" customHeight="1">
      <c r="A1" s="305" t="s">
        <v>276</v>
      </c>
      <c r="B1" s="305"/>
      <c r="C1" s="305"/>
      <c r="D1" s="305"/>
      <c r="E1" s="305"/>
      <c r="F1" s="305"/>
      <c r="G1" s="305"/>
      <c r="H1" s="305"/>
    </row>
    <row r="2" spans="1:13" ht="30.75" customHeight="1">
      <c r="A2" s="305"/>
      <c r="B2" s="305"/>
      <c r="C2" s="305"/>
      <c r="D2" s="305"/>
      <c r="E2" s="305"/>
      <c r="F2" s="305"/>
      <c r="G2" s="305"/>
      <c r="H2" s="305"/>
      <c r="I2" s="68" t="s">
        <v>9</v>
      </c>
      <c r="J2" s="72"/>
      <c r="K2" s="73"/>
      <c r="L2" s="73"/>
      <c r="M2" s="73"/>
    </row>
    <row r="3" spans="1:13" ht="30.75" customHeight="1">
      <c r="A3" s="238" t="s">
        <v>277</v>
      </c>
      <c r="B3" s="234"/>
      <c r="C3" s="234"/>
      <c r="D3" s="234"/>
      <c r="E3" s="234"/>
      <c r="F3" s="234"/>
      <c r="G3" s="234"/>
      <c r="H3" s="234"/>
      <c r="I3" s="68"/>
      <c r="J3" s="72"/>
      <c r="K3" s="73"/>
      <c r="L3" s="73"/>
      <c r="M3" s="73"/>
    </row>
    <row r="4" spans="1:13" ht="25.5">
      <c r="A4" s="306" t="s">
        <v>157</v>
      </c>
      <c r="B4" s="307"/>
      <c r="C4" s="307"/>
      <c r="D4" s="307"/>
      <c r="E4" s="307"/>
      <c r="F4" s="307"/>
      <c r="G4" s="307"/>
      <c r="H4" s="308"/>
      <c r="I4" s="72"/>
      <c r="J4" s="72"/>
      <c r="K4" s="73"/>
      <c r="L4" s="73"/>
      <c r="M4" s="73"/>
    </row>
    <row r="5" spans="1:13" ht="14.25">
      <c r="A5" s="309"/>
      <c r="B5" s="310"/>
      <c r="C5" s="310"/>
      <c r="D5" s="310"/>
      <c r="E5" s="310"/>
      <c r="F5" s="310"/>
      <c r="G5" s="310"/>
      <c r="H5" s="311"/>
      <c r="I5" s="103"/>
      <c r="J5" s="71"/>
      <c r="K5" s="71"/>
      <c r="L5" s="71"/>
      <c r="M5" s="71"/>
    </row>
    <row r="6" spans="1:13" ht="42" customHeight="1">
      <c r="A6" s="139" t="s">
        <v>8</v>
      </c>
      <c r="B6" s="156" t="s">
        <v>173</v>
      </c>
      <c r="C6" s="157" t="s">
        <v>12</v>
      </c>
      <c r="D6" s="157" t="s">
        <v>13</v>
      </c>
      <c r="E6" s="157" t="s">
        <v>14</v>
      </c>
      <c r="F6" s="157" t="s">
        <v>174</v>
      </c>
      <c r="G6" s="140" t="s">
        <v>158</v>
      </c>
      <c r="H6" s="141" t="s">
        <v>159</v>
      </c>
      <c r="I6" s="102"/>
      <c r="J6" s="74"/>
      <c r="L6" s="71"/>
      <c r="M6" s="71"/>
    </row>
    <row r="7" spans="1:13" ht="42" customHeight="1">
      <c r="A7" s="142" t="s">
        <v>160</v>
      </c>
      <c r="B7" s="155">
        <v>13</v>
      </c>
      <c r="C7" s="155">
        <v>9</v>
      </c>
      <c r="D7" s="155">
        <v>8.5</v>
      </c>
      <c r="E7" s="155">
        <v>8.5</v>
      </c>
      <c r="F7" s="155">
        <v>7.5</v>
      </c>
      <c r="G7" s="312" t="s">
        <v>161</v>
      </c>
      <c r="H7" s="313" t="s">
        <v>225</v>
      </c>
      <c r="I7" s="102"/>
      <c r="J7" s="75"/>
      <c r="K7" s="70"/>
      <c r="L7" s="71"/>
      <c r="M7" s="71"/>
    </row>
    <row r="8" spans="1:13" ht="42" customHeight="1">
      <c r="A8" s="142" t="s">
        <v>162</v>
      </c>
      <c r="B8" s="155">
        <v>12</v>
      </c>
      <c r="C8" s="155">
        <v>8</v>
      </c>
      <c r="D8" s="155">
        <v>7.5</v>
      </c>
      <c r="E8" s="155">
        <v>7.5</v>
      </c>
      <c r="F8" s="155">
        <v>6.8</v>
      </c>
      <c r="G8" s="312"/>
      <c r="H8" s="313"/>
      <c r="I8" s="104"/>
      <c r="J8" s="71"/>
      <c r="K8" s="71"/>
      <c r="L8" s="71"/>
      <c r="M8" s="71"/>
    </row>
    <row r="9" spans="1:13" ht="64.7" customHeight="1">
      <c r="A9" s="142" t="s">
        <v>163</v>
      </c>
      <c r="B9" s="155">
        <v>11</v>
      </c>
      <c r="C9" s="155">
        <v>7</v>
      </c>
      <c r="D9" s="155">
        <v>6.5</v>
      </c>
      <c r="E9" s="155">
        <v>6.5</v>
      </c>
      <c r="F9" s="155">
        <v>5.5</v>
      </c>
      <c r="G9" s="151" t="s">
        <v>175</v>
      </c>
      <c r="H9" s="313"/>
      <c r="I9" s="71"/>
      <c r="J9" s="71"/>
      <c r="K9" s="71"/>
      <c r="L9" s="71"/>
      <c r="M9" s="71"/>
    </row>
    <row r="10" spans="1:13" ht="26.1" customHeight="1">
      <c r="A10" s="314" t="s">
        <v>164</v>
      </c>
      <c r="B10" s="315"/>
      <c r="C10" s="315"/>
      <c r="D10" s="315"/>
      <c r="E10" s="315"/>
      <c r="F10" s="315"/>
      <c r="G10" s="315"/>
      <c r="H10" s="316"/>
    </row>
    <row r="12" spans="1:13" s="181" customFormat="1" ht="149.44999999999999" customHeight="1" thickBot="1">
      <c r="A12" s="299" t="s">
        <v>221</v>
      </c>
      <c r="B12" s="300"/>
      <c r="C12" s="300"/>
      <c r="D12" s="301"/>
      <c r="E12" s="301"/>
      <c r="F12" s="301"/>
      <c r="G12" s="301"/>
      <c r="H12" s="301"/>
      <c r="I12" s="302"/>
    </row>
    <row r="13" spans="1:13" s="181" customFormat="1" ht="20.100000000000001" customHeight="1">
      <c r="A13" s="303" t="s">
        <v>222</v>
      </c>
      <c r="B13" s="303"/>
      <c r="C13" s="303"/>
      <c r="D13" s="304"/>
      <c r="E13" s="304"/>
      <c r="F13" s="304"/>
      <c r="G13" s="304"/>
      <c r="H13" s="304"/>
      <c r="I13" s="304"/>
    </row>
    <row r="14" spans="1:13" s="182" customFormat="1" ht="20.100000000000001" customHeight="1">
      <c r="A14" s="265" t="s">
        <v>223</v>
      </c>
      <c r="B14" s="265"/>
      <c r="C14" s="265"/>
      <c r="D14" s="265"/>
      <c r="E14" s="265"/>
      <c r="F14" s="265"/>
      <c r="G14" s="265"/>
      <c r="H14" s="265"/>
      <c r="I14" s="265"/>
    </row>
    <row r="15" spans="1:13" s="182" customFormat="1" ht="35.450000000000003" customHeight="1">
      <c r="A15" s="268" t="s">
        <v>224</v>
      </c>
      <c r="B15" s="268"/>
      <c r="C15" s="265"/>
      <c r="D15" s="265"/>
      <c r="E15" s="265"/>
      <c r="F15" s="265"/>
      <c r="G15" s="265"/>
      <c r="H15" s="265"/>
      <c r="I15" s="265"/>
    </row>
    <row r="16" spans="1:13" s="182" customFormat="1" ht="30" customHeight="1">
      <c r="A16" s="269" t="s">
        <v>217</v>
      </c>
      <c r="B16" s="269"/>
      <c r="C16" s="269"/>
      <c r="D16" s="269"/>
      <c r="E16" s="269"/>
      <c r="F16" s="269"/>
      <c r="G16" s="269"/>
      <c r="H16" s="269"/>
      <c r="I16" s="269"/>
    </row>
    <row r="17" spans="1:9" s="182" customFormat="1" ht="20.100000000000001" customHeight="1">
      <c r="A17" s="265" t="s">
        <v>198</v>
      </c>
      <c r="B17" s="265"/>
      <c r="C17" s="265"/>
      <c r="D17" s="265"/>
      <c r="E17" s="265"/>
      <c r="F17" s="265"/>
      <c r="G17" s="265"/>
      <c r="H17" s="265"/>
      <c r="I17" s="265"/>
    </row>
    <row r="18" spans="1:9" s="182" customFormat="1" ht="30" customHeight="1">
      <c r="A18" s="265" t="s">
        <v>199</v>
      </c>
      <c r="B18" s="265"/>
      <c r="C18" s="265"/>
      <c r="D18" s="265"/>
      <c r="E18" s="265"/>
      <c r="F18" s="265"/>
      <c r="G18" s="265"/>
      <c r="H18" s="265"/>
      <c r="I18" s="265"/>
    </row>
    <row r="19" spans="1:9" s="182" customFormat="1" ht="92.65" customHeight="1">
      <c r="A19" s="277" t="s">
        <v>220</v>
      </c>
      <c r="B19" s="277"/>
      <c r="C19" s="277"/>
      <c r="D19" s="265"/>
      <c r="E19" s="265"/>
      <c r="F19" s="265"/>
      <c r="G19" s="265"/>
      <c r="H19" s="265"/>
      <c r="I19" s="265"/>
    </row>
    <row r="20" spans="1:9" s="182" customFormat="1" ht="20.100000000000001" customHeight="1">
      <c r="A20" s="265" t="s">
        <v>187</v>
      </c>
      <c r="B20" s="265"/>
      <c r="C20" s="265"/>
      <c r="D20" s="265"/>
      <c r="E20" s="265"/>
      <c r="F20" s="265"/>
      <c r="G20" s="265"/>
      <c r="H20" s="265"/>
      <c r="I20" s="265"/>
    </row>
    <row r="21" spans="1:9" s="182" customFormat="1" ht="20.100000000000001" customHeight="1">
      <c r="A21" s="265" t="s">
        <v>188</v>
      </c>
      <c r="B21" s="265"/>
      <c r="C21" s="265"/>
      <c r="D21" s="265"/>
      <c r="E21" s="265"/>
      <c r="F21" s="265"/>
      <c r="G21" s="265"/>
      <c r="H21" s="265"/>
      <c r="I21" s="265"/>
    </row>
    <row r="22" spans="1:9" s="182" customFormat="1" ht="20.100000000000001" customHeight="1">
      <c r="A22" s="133" t="s">
        <v>200</v>
      </c>
      <c r="B22" s="133"/>
      <c r="C22" s="134"/>
      <c r="D22" s="134"/>
      <c r="E22" s="134"/>
      <c r="F22" s="134"/>
      <c r="G22" s="134"/>
      <c r="H22" s="134"/>
      <c r="I22" s="134"/>
    </row>
    <row r="23" spans="1:9" s="182" customFormat="1" ht="20.100000000000001" customHeight="1">
      <c r="A23" s="135" t="s">
        <v>201</v>
      </c>
      <c r="B23" s="135"/>
      <c r="C23" s="181"/>
      <c r="D23" s="181"/>
      <c r="E23" s="181"/>
      <c r="F23" s="181"/>
      <c r="G23" s="181"/>
      <c r="H23" s="181"/>
      <c r="I23" s="181"/>
    </row>
    <row r="24" spans="1:9" s="181" customFormat="1"/>
    <row r="25" spans="1:9" s="181" customFormat="1"/>
  </sheetData>
  <mergeCells count="15">
    <mergeCell ref="A1:H2"/>
    <mergeCell ref="A4:H5"/>
    <mergeCell ref="G7:G8"/>
    <mergeCell ref="H7:H9"/>
    <mergeCell ref="A10:H10"/>
    <mergeCell ref="A12:I12"/>
    <mergeCell ref="A13:I13"/>
    <mergeCell ref="A19:I19"/>
    <mergeCell ref="A20:I20"/>
    <mergeCell ref="A21:I21"/>
    <mergeCell ref="A14:I14"/>
    <mergeCell ref="A15:I15"/>
    <mergeCell ref="A16:I16"/>
    <mergeCell ref="A17:I17"/>
    <mergeCell ref="A18:I18"/>
  </mergeCells>
  <phoneticPr fontId="95" type="noConversion"/>
  <hyperlinks>
    <hyperlink ref="I2" location="首页!A1" display="返回首页"/>
  </hyperlinks>
  <pageMargins left="0.75" right="0.75" top="1" bottom="1" header="0.51" footer="0.51"/>
  <drawing r:id="rId1"/>
</worksheet>
</file>

<file path=xl/worksheets/sheet6.xml><?xml version="1.0" encoding="utf-8"?>
<worksheet xmlns="http://schemas.openxmlformats.org/spreadsheetml/2006/main" xmlns:r="http://schemas.openxmlformats.org/officeDocument/2006/relationships">
  <dimension ref="A1:I24"/>
  <sheetViews>
    <sheetView workbookViewId="0">
      <selection activeCell="I3" sqref="I3"/>
    </sheetView>
  </sheetViews>
  <sheetFormatPr defaultRowHeight="13.5"/>
  <cols>
    <col min="1" max="1" width="22.875" customWidth="1"/>
    <col min="2" max="2" width="16.75" customWidth="1"/>
    <col min="3" max="3" width="12.75" customWidth="1"/>
    <col min="4" max="4" width="16.5" customWidth="1"/>
    <col min="5" max="5" width="14" customWidth="1"/>
    <col min="6" max="7" width="15.5" customWidth="1"/>
    <col min="8" max="8" width="19.125" customWidth="1"/>
  </cols>
  <sheetData>
    <row r="1" spans="1:9" ht="31.35" customHeight="1">
      <c r="A1" s="320" t="s">
        <v>262</v>
      </c>
      <c r="B1" s="321"/>
      <c r="C1" s="321"/>
      <c r="D1" s="321"/>
      <c r="E1" s="321"/>
      <c r="F1" s="321"/>
    </row>
    <row r="2" spans="1:9" ht="33.950000000000003" customHeight="1">
      <c r="A2" s="321"/>
      <c r="B2" s="321"/>
      <c r="C2" s="321"/>
      <c r="D2" s="321"/>
      <c r="E2" s="321"/>
      <c r="F2" s="321"/>
    </row>
    <row r="3" spans="1:9" ht="15.95" customHeight="1">
      <c r="A3" s="199"/>
      <c r="B3" s="199"/>
      <c r="C3" s="199"/>
      <c r="D3" s="199"/>
      <c r="E3" s="322"/>
      <c r="F3" s="322"/>
      <c r="I3" s="68" t="s">
        <v>9</v>
      </c>
    </row>
    <row r="4" spans="1:9" ht="45.4" customHeight="1" thickBot="1">
      <c r="A4" s="221" t="s">
        <v>272</v>
      </c>
      <c r="B4" s="221"/>
      <c r="C4" s="221"/>
      <c r="D4" s="159"/>
      <c r="E4" s="160"/>
      <c r="F4" s="160"/>
      <c r="G4" s="222"/>
      <c r="H4" s="162"/>
    </row>
    <row r="5" spans="1:9" ht="45.4" customHeight="1">
      <c r="A5" s="204" t="s">
        <v>8</v>
      </c>
      <c r="B5" s="223" t="s">
        <v>176</v>
      </c>
      <c r="C5" s="224" t="s">
        <v>177</v>
      </c>
      <c r="D5" s="223" t="s">
        <v>15</v>
      </c>
      <c r="E5" s="223" t="s">
        <v>24</v>
      </c>
      <c r="F5" s="223" t="s">
        <v>16</v>
      </c>
      <c r="G5" s="223" t="s">
        <v>17</v>
      </c>
      <c r="H5" s="225" t="s">
        <v>5</v>
      </c>
    </row>
    <row r="6" spans="1:9" ht="45.4" customHeight="1">
      <c r="A6" s="205" t="s">
        <v>178</v>
      </c>
      <c r="B6" s="226">
        <v>260</v>
      </c>
      <c r="C6" s="226">
        <v>33</v>
      </c>
      <c r="D6" s="227">
        <v>61</v>
      </c>
      <c r="E6" s="227">
        <v>60</v>
      </c>
      <c r="F6" s="228">
        <v>54</v>
      </c>
      <c r="G6" s="228">
        <v>50</v>
      </c>
      <c r="H6" s="323" t="s">
        <v>179</v>
      </c>
    </row>
    <row r="7" spans="1:9" ht="45.4" customHeight="1">
      <c r="A7" s="205" t="s">
        <v>180</v>
      </c>
      <c r="B7" s="226">
        <v>260</v>
      </c>
      <c r="C7" s="226">
        <v>33</v>
      </c>
      <c r="D7" s="227">
        <v>60</v>
      </c>
      <c r="E7" s="227">
        <v>58</v>
      </c>
      <c r="F7" s="228">
        <v>52</v>
      </c>
      <c r="G7" s="228">
        <v>51</v>
      </c>
      <c r="H7" s="324"/>
    </row>
    <row r="8" spans="1:9" ht="45.4" customHeight="1">
      <c r="A8" s="205" t="s">
        <v>181</v>
      </c>
      <c r="B8" s="226">
        <v>260</v>
      </c>
      <c r="C8" s="226">
        <v>33</v>
      </c>
      <c r="D8" s="227">
        <v>59</v>
      </c>
      <c r="E8" s="227">
        <v>57</v>
      </c>
      <c r="F8" s="228">
        <v>51</v>
      </c>
      <c r="G8" s="228">
        <v>50</v>
      </c>
      <c r="H8" s="325"/>
    </row>
    <row r="9" spans="1:9" ht="25.35" customHeight="1">
      <c r="A9" s="317" t="s">
        <v>182</v>
      </c>
      <c r="B9" s="317"/>
      <c r="C9" s="317"/>
      <c r="D9" s="317"/>
      <c r="E9" s="317"/>
      <c r="F9" s="317"/>
      <c r="G9" s="317"/>
      <c r="H9" s="317"/>
    </row>
    <row r="10" spans="1:9" s="184" customFormat="1" ht="68.650000000000006" customHeight="1" thickBot="1">
      <c r="A10" s="326" t="s">
        <v>263</v>
      </c>
      <c r="B10" s="327"/>
      <c r="C10" s="327"/>
      <c r="D10" s="327"/>
      <c r="E10" s="327"/>
      <c r="F10" s="327"/>
      <c r="G10" s="327"/>
      <c r="H10" s="328"/>
    </row>
    <row r="11" spans="1:9" s="184" customFormat="1" ht="9.4" customHeight="1">
      <c r="A11" s="317"/>
      <c r="B11" s="317"/>
      <c r="C11" s="317"/>
      <c r="D11" s="317"/>
      <c r="E11" s="317"/>
      <c r="F11" s="317"/>
      <c r="G11" s="317"/>
      <c r="H11" s="317"/>
    </row>
    <row r="12" spans="1:9" s="185" customFormat="1" ht="30" customHeight="1">
      <c r="A12" s="265" t="s">
        <v>264</v>
      </c>
      <c r="B12" s="265"/>
      <c r="C12" s="265"/>
      <c r="D12" s="265"/>
      <c r="E12" s="265"/>
      <c r="F12" s="265"/>
      <c r="G12" s="265"/>
      <c r="H12" s="265"/>
    </row>
    <row r="13" spans="1:9" s="185" customFormat="1" ht="21.4" customHeight="1">
      <c r="A13" s="265" t="s">
        <v>183</v>
      </c>
      <c r="B13" s="265"/>
      <c r="C13" s="265"/>
      <c r="D13" s="265"/>
      <c r="E13" s="265"/>
      <c r="F13" s="265"/>
      <c r="G13" s="265"/>
      <c r="H13" s="265"/>
    </row>
    <row r="14" spans="1:9" s="185" customFormat="1" ht="32.65" customHeight="1">
      <c r="A14" s="277" t="s">
        <v>184</v>
      </c>
      <c r="B14" s="277"/>
      <c r="C14" s="277"/>
      <c r="D14" s="277"/>
      <c r="E14" s="277"/>
      <c r="F14" s="277"/>
      <c r="G14" s="277"/>
      <c r="H14" s="277"/>
    </row>
    <row r="15" spans="1:9" s="185" customFormat="1" ht="27.95" customHeight="1">
      <c r="A15" s="318" t="s">
        <v>233</v>
      </c>
      <c r="B15" s="319"/>
      <c r="C15" s="319"/>
      <c r="D15" s="319"/>
      <c r="E15" s="319"/>
      <c r="F15" s="319"/>
      <c r="G15" s="319"/>
      <c r="H15" s="319"/>
    </row>
    <row r="16" spans="1:9" s="185" customFormat="1" ht="27.4" customHeight="1">
      <c r="A16" s="265" t="s">
        <v>185</v>
      </c>
      <c r="B16" s="265"/>
      <c r="C16" s="265"/>
      <c r="D16" s="265"/>
      <c r="E16" s="265"/>
      <c r="F16" s="265"/>
      <c r="G16" s="265"/>
      <c r="H16" s="265"/>
    </row>
    <row r="17" spans="1:8" s="185" customFormat="1" ht="53.45" customHeight="1">
      <c r="A17" s="265" t="s">
        <v>186</v>
      </c>
      <c r="B17" s="265"/>
      <c r="C17" s="265"/>
      <c r="D17" s="265"/>
      <c r="E17" s="265"/>
      <c r="F17" s="265"/>
      <c r="G17" s="265"/>
      <c r="H17" s="265"/>
    </row>
    <row r="18" spans="1:8" s="185" customFormat="1" ht="21.95" customHeight="1">
      <c r="A18" s="265" t="s">
        <v>187</v>
      </c>
      <c r="B18" s="265"/>
      <c r="C18" s="265"/>
      <c r="D18" s="265"/>
      <c r="E18" s="265"/>
      <c r="F18" s="265"/>
      <c r="G18" s="265"/>
      <c r="H18" s="265"/>
    </row>
    <row r="19" spans="1:8" s="185" customFormat="1" ht="24" customHeight="1">
      <c r="A19" s="265" t="s">
        <v>188</v>
      </c>
      <c r="B19" s="265"/>
      <c r="C19" s="265"/>
      <c r="D19" s="265"/>
      <c r="E19" s="265"/>
      <c r="F19" s="265"/>
      <c r="G19" s="265"/>
      <c r="H19" s="265"/>
    </row>
    <row r="20" spans="1:8" ht="45.4" customHeight="1">
      <c r="A20" s="107"/>
      <c r="B20" s="107"/>
      <c r="C20" s="107"/>
      <c r="D20" s="107"/>
      <c r="E20" s="107"/>
      <c r="F20" s="229"/>
    </row>
    <row r="21" spans="1:8" ht="45.4" customHeight="1">
      <c r="A21" s="107"/>
      <c r="B21" s="107"/>
      <c r="C21" s="107"/>
      <c r="D21" s="107"/>
      <c r="E21" s="107"/>
      <c r="F21" s="229"/>
    </row>
    <row r="22" spans="1:8" ht="45.4" customHeight="1">
      <c r="A22" s="107"/>
      <c r="B22" s="107"/>
      <c r="C22" s="107"/>
      <c r="D22" s="107"/>
      <c r="E22" s="107"/>
      <c r="F22" s="229"/>
    </row>
    <row r="23" spans="1:8" ht="45.4" customHeight="1">
      <c r="A23" s="107"/>
      <c r="B23" s="107"/>
      <c r="C23" s="107"/>
      <c r="D23" s="107"/>
      <c r="E23" s="107"/>
      <c r="F23" s="229"/>
    </row>
    <row r="24" spans="1:8" ht="45.4" customHeight="1">
      <c r="A24" s="107"/>
      <c r="B24" s="107"/>
      <c r="C24" s="107"/>
      <c r="D24" s="107"/>
      <c r="E24" s="107"/>
      <c r="F24" s="229"/>
    </row>
  </sheetData>
  <mergeCells count="14">
    <mergeCell ref="A1:F2"/>
    <mergeCell ref="E3:F3"/>
    <mergeCell ref="H6:H8"/>
    <mergeCell ref="A9:H9"/>
    <mergeCell ref="A10:H10"/>
    <mergeCell ref="A17:H17"/>
    <mergeCell ref="A18:H18"/>
    <mergeCell ref="A19:H19"/>
    <mergeCell ref="A11:H11"/>
    <mergeCell ref="A12:H12"/>
    <mergeCell ref="A13:H13"/>
    <mergeCell ref="A14:H14"/>
    <mergeCell ref="A15:H15"/>
    <mergeCell ref="A16:H16"/>
  </mergeCells>
  <phoneticPr fontId="91" type="noConversion"/>
  <hyperlinks>
    <hyperlink ref="I3" location="首页!A1" display="返回首页"/>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IT21"/>
  <sheetViews>
    <sheetView workbookViewId="0">
      <selection activeCell="H1" sqref="H1"/>
    </sheetView>
  </sheetViews>
  <sheetFormatPr defaultRowHeight="13.5"/>
  <cols>
    <col min="1" max="1" width="24.375" customWidth="1"/>
    <col min="2" max="2" width="14" customWidth="1"/>
    <col min="3" max="3" width="14.125" customWidth="1"/>
    <col min="4" max="4" width="16.875" customWidth="1"/>
    <col min="5" max="5" width="18.25" customWidth="1"/>
    <col min="6" max="6" width="27.25" customWidth="1"/>
    <col min="7" max="7" width="27.375" customWidth="1"/>
  </cols>
  <sheetData>
    <row r="1" spans="1:10" ht="78" customHeight="1">
      <c r="A1" s="329" t="s">
        <v>168</v>
      </c>
      <c r="B1" s="329"/>
      <c r="C1" s="329"/>
      <c r="D1" s="329"/>
      <c r="E1" s="329"/>
      <c r="F1" s="329"/>
      <c r="G1" s="329"/>
      <c r="H1" s="68" t="s">
        <v>9</v>
      </c>
    </row>
    <row r="2" spans="1:10" ht="26.85" customHeight="1">
      <c r="A2" s="239" t="s">
        <v>278</v>
      </c>
      <c r="B2" s="235"/>
      <c r="C2" s="235"/>
      <c r="D2" s="235"/>
      <c r="E2" s="235"/>
      <c r="F2" s="235"/>
      <c r="G2" s="235"/>
      <c r="H2" s="68"/>
    </row>
    <row r="3" spans="1:10" ht="25.5">
      <c r="A3" s="330" t="s">
        <v>166</v>
      </c>
      <c r="B3" s="330"/>
      <c r="C3" s="330"/>
      <c r="D3" s="330"/>
      <c r="E3" s="330"/>
      <c r="F3" s="330"/>
      <c r="G3" s="330"/>
    </row>
    <row r="4" spans="1:10" ht="22.5">
      <c r="A4" s="143" t="s">
        <v>8</v>
      </c>
      <c r="B4" s="144" t="s">
        <v>16</v>
      </c>
      <c r="C4" s="144" t="s">
        <v>25</v>
      </c>
      <c r="D4" s="144" t="s">
        <v>18</v>
      </c>
      <c r="E4" s="144" t="s">
        <v>23</v>
      </c>
      <c r="F4" s="145" t="s">
        <v>158</v>
      </c>
      <c r="G4" s="146" t="s">
        <v>159</v>
      </c>
    </row>
    <row r="5" spans="1:10" ht="37.5">
      <c r="A5" s="147" t="s">
        <v>160</v>
      </c>
      <c r="B5" s="148">
        <v>13.5</v>
      </c>
      <c r="C5" s="148">
        <v>13.5</v>
      </c>
      <c r="D5" s="148">
        <v>13.5</v>
      </c>
      <c r="E5" s="148">
        <v>13.5</v>
      </c>
      <c r="F5" s="331" t="s">
        <v>232</v>
      </c>
      <c r="G5" s="334" t="s">
        <v>231</v>
      </c>
    </row>
    <row r="6" spans="1:10" ht="37.5">
      <c r="A6" s="147" t="s">
        <v>162</v>
      </c>
      <c r="B6" s="148">
        <v>13</v>
      </c>
      <c r="C6" s="148">
        <v>13</v>
      </c>
      <c r="D6" s="148">
        <v>13</v>
      </c>
      <c r="E6" s="148">
        <v>13</v>
      </c>
      <c r="F6" s="332"/>
      <c r="G6" s="334"/>
      <c r="J6">
        <v>1</v>
      </c>
    </row>
    <row r="7" spans="1:10" ht="37.5">
      <c r="A7" s="147" t="s">
        <v>167</v>
      </c>
      <c r="B7" s="148">
        <v>11.5</v>
      </c>
      <c r="C7" s="148">
        <v>11.5</v>
      </c>
      <c r="D7" s="148">
        <v>11.5</v>
      </c>
      <c r="E7" s="148">
        <v>11.5</v>
      </c>
      <c r="F7" s="333"/>
      <c r="G7" s="334"/>
    </row>
    <row r="9" spans="1:10" s="181" customFormat="1" ht="175.35" customHeight="1" thickBot="1">
      <c r="A9" s="299" t="s">
        <v>226</v>
      </c>
      <c r="B9" s="300"/>
      <c r="C9" s="301"/>
      <c r="D9" s="301"/>
      <c r="E9" s="301"/>
      <c r="F9" s="301"/>
      <c r="G9" s="302"/>
    </row>
    <row r="10" spans="1:10" s="181" customFormat="1" ht="20.100000000000001" customHeight="1">
      <c r="A10" s="303" t="s">
        <v>227</v>
      </c>
      <c r="B10" s="303"/>
      <c r="C10" s="304"/>
      <c r="D10" s="304"/>
      <c r="E10" s="304"/>
      <c r="F10" s="304"/>
      <c r="G10" s="304"/>
    </row>
    <row r="11" spans="1:10" s="182" customFormat="1" ht="20.100000000000001" customHeight="1">
      <c r="A11" s="265" t="s">
        <v>228</v>
      </c>
      <c r="B11" s="265"/>
      <c r="C11" s="265"/>
      <c r="D11" s="265"/>
      <c r="E11" s="265"/>
      <c r="F11" s="265"/>
      <c r="G11" s="265"/>
    </row>
    <row r="12" spans="1:10" s="182" customFormat="1" ht="35.450000000000003" customHeight="1">
      <c r="A12" s="268" t="s">
        <v>229</v>
      </c>
      <c r="B12" s="265"/>
      <c r="C12" s="265"/>
      <c r="D12" s="265"/>
      <c r="E12" s="265"/>
      <c r="F12" s="265"/>
      <c r="G12" s="265"/>
    </row>
    <row r="13" spans="1:10" s="182" customFormat="1" ht="32.1" customHeight="1">
      <c r="A13" s="269" t="s">
        <v>217</v>
      </c>
      <c r="B13" s="269"/>
      <c r="C13" s="269"/>
      <c r="D13" s="269"/>
      <c r="E13" s="269"/>
      <c r="F13" s="269"/>
      <c r="G13" s="269"/>
    </row>
    <row r="14" spans="1:10" s="182" customFormat="1" ht="29.45" customHeight="1">
      <c r="A14" s="265" t="s">
        <v>198</v>
      </c>
      <c r="B14" s="265"/>
      <c r="C14" s="265"/>
      <c r="D14" s="265"/>
      <c r="E14" s="265"/>
      <c r="F14" s="265"/>
      <c r="G14" s="265"/>
    </row>
    <row r="15" spans="1:10" s="182" customFormat="1" ht="32.1" customHeight="1">
      <c r="A15" s="265" t="s">
        <v>199</v>
      </c>
      <c r="B15" s="265"/>
      <c r="C15" s="265"/>
      <c r="D15" s="265"/>
      <c r="E15" s="265"/>
      <c r="F15" s="265"/>
      <c r="G15" s="265"/>
    </row>
    <row r="16" spans="1:10" s="182" customFormat="1" ht="122.65" customHeight="1">
      <c r="A16" s="277" t="s">
        <v>220</v>
      </c>
      <c r="B16" s="277"/>
      <c r="C16" s="265"/>
      <c r="D16" s="265"/>
      <c r="E16" s="265"/>
      <c r="F16" s="265"/>
      <c r="G16" s="265"/>
    </row>
    <row r="17" spans="1:254" s="182" customFormat="1" ht="20.100000000000001" customHeight="1">
      <c r="A17" s="265" t="s">
        <v>189</v>
      </c>
      <c r="B17" s="265"/>
      <c r="C17" s="265"/>
      <c r="D17" s="265"/>
      <c r="E17" s="265"/>
      <c r="F17" s="265"/>
      <c r="G17" s="265"/>
    </row>
    <row r="18" spans="1:254" s="182" customFormat="1" ht="20.100000000000001" customHeight="1">
      <c r="A18" s="265" t="s">
        <v>190</v>
      </c>
      <c r="B18" s="265"/>
      <c r="C18" s="265"/>
      <c r="D18" s="265"/>
      <c r="E18" s="265"/>
      <c r="F18" s="265"/>
      <c r="G18" s="265"/>
    </row>
    <row r="19" spans="1:254" s="182" customFormat="1" ht="20.100000000000001" customHeight="1">
      <c r="A19" s="133" t="s">
        <v>230</v>
      </c>
      <c r="B19" s="134"/>
      <c r="C19" s="134"/>
      <c r="D19" s="134"/>
      <c r="E19" s="134"/>
      <c r="F19" s="134"/>
      <c r="G19" s="134"/>
    </row>
    <row r="20" spans="1:254" s="182" customFormat="1" ht="20.100000000000001" customHeight="1">
      <c r="A20" s="135" t="s">
        <v>201</v>
      </c>
      <c r="B20" s="181"/>
      <c r="C20" s="181"/>
      <c r="D20" s="181"/>
      <c r="E20" s="181"/>
      <c r="F20" s="181"/>
      <c r="G20" s="181"/>
    </row>
    <row r="21" spans="1:254" s="164" customFormat="1">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c r="HV21" s="181"/>
      <c r="HW21" s="181"/>
      <c r="HX21" s="181"/>
      <c r="HY21" s="181"/>
      <c r="HZ21" s="181"/>
      <c r="IA21" s="181"/>
      <c r="IB21" s="181"/>
      <c r="IC21" s="181"/>
      <c r="ID21" s="181"/>
      <c r="IE21" s="181"/>
      <c r="IF21" s="181"/>
      <c r="IG21" s="181"/>
      <c r="IH21" s="181"/>
      <c r="II21" s="181"/>
      <c r="IJ21" s="181"/>
      <c r="IK21" s="181"/>
      <c r="IL21" s="181"/>
      <c r="IM21" s="181"/>
      <c r="IN21" s="181"/>
      <c r="IO21" s="181"/>
      <c r="IP21" s="181"/>
      <c r="IQ21" s="181"/>
      <c r="IR21" s="181"/>
      <c r="IS21" s="181"/>
      <c r="IT21" s="181"/>
    </row>
  </sheetData>
  <mergeCells count="14">
    <mergeCell ref="A15:G15"/>
    <mergeCell ref="A16:G16"/>
    <mergeCell ref="A17:G17"/>
    <mergeCell ref="A18:G18"/>
    <mergeCell ref="A10:G10"/>
    <mergeCell ref="A11:G11"/>
    <mergeCell ref="A12:G12"/>
    <mergeCell ref="A13:G13"/>
    <mergeCell ref="A14:G14"/>
    <mergeCell ref="A1:G1"/>
    <mergeCell ref="A3:G3"/>
    <mergeCell ref="F5:F7"/>
    <mergeCell ref="G5:G7"/>
    <mergeCell ref="A9:G9"/>
  </mergeCells>
  <phoneticPr fontId="91" type="noConversion"/>
  <hyperlinks>
    <hyperlink ref="H1" location="首页!A1" display="返回首页"/>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N31"/>
  <sheetViews>
    <sheetView workbookViewId="0">
      <selection activeCell="M4" sqref="M4"/>
    </sheetView>
  </sheetViews>
  <sheetFormatPr defaultRowHeight="13.5"/>
  <cols>
    <col min="6" max="6" width="13.5" customWidth="1"/>
    <col min="7" max="7" width="17.625" customWidth="1"/>
    <col min="8" max="8" width="14.75" customWidth="1"/>
    <col min="9" max="9" width="19.625" customWidth="1"/>
    <col min="10" max="10" width="16.5" customWidth="1"/>
    <col min="11" max="11" width="12.875" customWidth="1"/>
    <col min="12" max="12" width="13.875" customWidth="1"/>
    <col min="13" max="13" width="12.5" customWidth="1"/>
  </cols>
  <sheetData>
    <row r="1" spans="1:14" ht="63" customHeight="1">
      <c r="A1" s="77"/>
      <c r="B1" s="78"/>
      <c r="C1" s="335" t="s">
        <v>98</v>
      </c>
      <c r="D1" s="335"/>
      <c r="E1" s="335"/>
      <c r="F1" s="335"/>
      <c r="G1" s="335"/>
      <c r="H1" s="335"/>
      <c r="I1" s="91"/>
      <c r="J1" s="91"/>
      <c r="K1" s="78"/>
    </row>
    <row r="2" spans="1:14" ht="33" customHeight="1">
      <c r="A2" s="77"/>
      <c r="B2" s="80"/>
      <c r="C2" s="342" t="s">
        <v>107</v>
      </c>
      <c r="D2" s="343"/>
      <c r="E2" s="343"/>
      <c r="F2" s="343"/>
      <c r="G2" s="343"/>
      <c r="H2" s="343"/>
      <c r="I2" s="92"/>
      <c r="J2" s="346" t="s">
        <v>91</v>
      </c>
      <c r="K2" s="346"/>
      <c r="L2" s="347"/>
    </row>
    <row r="3" spans="1:14">
      <c r="B3" s="93"/>
      <c r="C3" s="93"/>
      <c r="D3" s="93"/>
      <c r="E3" s="93"/>
      <c r="F3" s="93"/>
      <c r="G3" s="93"/>
      <c r="H3" s="93"/>
      <c r="I3" s="93"/>
      <c r="J3" s="93"/>
      <c r="K3" s="93"/>
      <c r="L3" s="93"/>
    </row>
    <row r="4" spans="1:14">
      <c r="L4" s="88"/>
      <c r="M4" s="88" t="s">
        <v>93</v>
      </c>
    </row>
    <row r="5" spans="1:14" ht="14.25" thickBot="1"/>
    <row r="6" spans="1:14" s="89" customFormat="1" ht="20.25">
      <c r="A6" s="336" t="s">
        <v>106</v>
      </c>
      <c r="B6" s="337"/>
      <c r="C6" s="337"/>
      <c r="D6" s="337"/>
      <c r="E6" s="337"/>
      <c r="F6" s="337"/>
      <c r="G6" s="337"/>
      <c r="H6" s="337"/>
      <c r="I6" s="337"/>
      <c r="J6" s="337"/>
      <c r="K6" s="337"/>
      <c r="L6" s="337"/>
      <c r="M6" s="338"/>
      <c r="N6" s="90"/>
    </row>
    <row r="7" spans="1:14" s="89" customFormat="1" ht="18.75">
      <c r="A7" s="339" t="s">
        <v>96</v>
      </c>
      <c r="B7" s="339"/>
      <c r="C7" s="339"/>
      <c r="D7" s="340" t="s">
        <v>100</v>
      </c>
      <c r="E7" s="340"/>
      <c r="F7" s="94" t="s">
        <v>101</v>
      </c>
      <c r="G7" s="94" t="s">
        <v>108</v>
      </c>
      <c r="H7" s="94" t="s">
        <v>109</v>
      </c>
      <c r="I7" s="94" t="s">
        <v>110</v>
      </c>
      <c r="J7" s="94" t="s">
        <v>111</v>
      </c>
      <c r="K7" s="340" t="s">
        <v>97</v>
      </c>
      <c r="L7" s="340"/>
      <c r="M7" s="341"/>
    </row>
    <row r="8" spans="1:14" s="89" customFormat="1" ht="18.75">
      <c r="A8" s="350" t="s">
        <v>99</v>
      </c>
      <c r="B8" s="351"/>
      <c r="C8" s="352"/>
      <c r="D8" s="348" t="s">
        <v>103</v>
      </c>
      <c r="E8" s="349"/>
      <c r="F8" s="95" t="s">
        <v>102</v>
      </c>
      <c r="G8" s="96" t="s">
        <v>114</v>
      </c>
      <c r="H8" s="96" t="s">
        <v>113</v>
      </c>
      <c r="I8" s="96" t="s">
        <v>151</v>
      </c>
      <c r="J8" s="96" t="s">
        <v>152</v>
      </c>
      <c r="K8" s="97" t="s">
        <v>120</v>
      </c>
      <c r="L8" s="98"/>
      <c r="M8" s="99"/>
    </row>
    <row r="9" spans="1:14" s="89" customFormat="1" ht="18.75">
      <c r="A9" s="353"/>
      <c r="B9" s="354"/>
      <c r="C9" s="355"/>
      <c r="D9" s="348" t="s">
        <v>104</v>
      </c>
      <c r="E9" s="349"/>
      <c r="F9" s="95" t="s">
        <v>102</v>
      </c>
      <c r="G9" s="96" t="s">
        <v>115</v>
      </c>
      <c r="H9" s="96" t="s">
        <v>116</v>
      </c>
      <c r="I9" s="96" t="s">
        <v>112</v>
      </c>
      <c r="J9" s="96" t="s">
        <v>116</v>
      </c>
      <c r="K9" s="97" t="s">
        <v>121</v>
      </c>
      <c r="L9" s="98"/>
      <c r="M9" s="99"/>
    </row>
    <row r="10" spans="1:14" ht="18.75">
      <c r="A10" s="353"/>
      <c r="B10" s="354"/>
      <c r="C10" s="355"/>
      <c r="D10" s="348" t="s">
        <v>105</v>
      </c>
      <c r="E10" s="349"/>
      <c r="F10" s="95" t="s">
        <v>102</v>
      </c>
      <c r="G10" s="96" t="s">
        <v>117</v>
      </c>
      <c r="H10" s="96" t="s">
        <v>118</v>
      </c>
      <c r="I10" s="96" t="s">
        <v>115</v>
      </c>
      <c r="J10" s="96" t="s">
        <v>119</v>
      </c>
      <c r="K10" s="97" t="s">
        <v>122</v>
      </c>
      <c r="L10" s="98"/>
      <c r="M10" s="99"/>
    </row>
    <row r="11" spans="1:14" ht="18.75">
      <c r="A11" s="356"/>
      <c r="B11" s="357"/>
      <c r="C11" s="358"/>
      <c r="D11" s="348"/>
      <c r="E11" s="349"/>
      <c r="F11" s="95"/>
      <c r="G11" s="96"/>
      <c r="H11" s="96"/>
      <c r="I11" s="100"/>
      <c r="J11" s="100"/>
      <c r="K11" s="97" t="s">
        <v>123</v>
      </c>
      <c r="L11" s="98"/>
      <c r="M11" s="99"/>
    </row>
    <row r="13" spans="1:14" ht="18.75">
      <c r="F13" s="101" t="s">
        <v>155</v>
      </c>
    </row>
    <row r="14" spans="1:14">
      <c r="A14" s="344" t="s">
        <v>124</v>
      </c>
      <c r="B14" s="345"/>
      <c r="C14" s="345"/>
      <c r="D14" s="345"/>
      <c r="E14" s="345"/>
      <c r="F14" s="345"/>
      <c r="G14" s="345"/>
      <c r="H14" s="345"/>
      <c r="I14" s="345"/>
      <c r="J14" s="345"/>
      <c r="K14" s="345"/>
      <c r="L14" s="345"/>
    </row>
    <row r="15" spans="1:14">
      <c r="A15" s="345"/>
      <c r="B15" s="345"/>
      <c r="C15" s="345"/>
      <c r="D15" s="345"/>
      <c r="E15" s="345"/>
      <c r="F15" s="345"/>
      <c r="G15" s="345"/>
      <c r="H15" s="345"/>
      <c r="I15" s="345"/>
      <c r="J15" s="345"/>
      <c r="K15" s="345"/>
      <c r="L15" s="345"/>
    </row>
    <row r="16" spans="1:14">
      <c r="A16" s="345"/>
      <c r="B16" s="345"/>
      <c r="C16" s="345"/>
      <c r="D16" s="345"/>
      <c r="E16" s="345"/>
      <c r="F16" s="345"/>
      <c r="G16" s="345"/>
      <c r="H16" s="345"/>
      <c r="I16" s="345"/>
      <c r="J16" s="345"/>
      <c r="K16" s="345"/>
      <c r="L16" s="345"/>
    </row>
    <row r="17" spans="1:12">
      <c r="A17" s="345"/>
      <c r="B17" s="345"/>
      <c r="C17" s="345"/>
      <c r="D17" s="345"/>
      <c r="E17" s="345"/>
      <c r="F17" s="345"/>
      <c r="G17" s="345"/>
      <c r="H17" s="345"/>
      <c r="I17" s="345"/>
      <c r="J17" s="345"/>
      <c r="K17" s="345"/>
      <c r="L17" s="345"/>
    </row>
    <row r="18" spans="1:12">
      <c r="A18" s="345"/>
      <c r="B18" s="345"/>
      <c r="C18" s="345"/>
      <c r="D18" s="345"/>
      <c r="E18" s="345"/>
      <c r="F18" s="345"/>
      <c r="G18" s="345"/>
      <c r="H18" s="345"/>
      <c r="I18" s="345"/>
      <c r="J18" s="345"/>
      <c r="K18" s="345"/>
      <c r="L18" s="345"/>
    </row>
    <row r="19" spans="1:12">
      <c r="A19" s="345"/>
      <c r="B19" s="345"/>
      <c r="C19" s="345"/>
      <c r="D19" s="345"/>
      <c r="E19" s="345"/>
      <c r="F19" s="345"/>
      <c r="G19" s="345"/>
      <c r="H19" s="345"/>
      <c r="I19" s="345"/>
      <c r="J19" s="345"/>
      <c r="K19" s="345"/>
      <c r="L19" s="345"/>
    </row>
    <row r="20" spans="1:12">
      <c r="A20" s="345"/>
      <c r="B20" s="345"/>
      <c r="C20" s="345"/>
      <c r="D20" s="345"/>
      <c r="E20" s="345"/>
      <c r="F20" s="345"/>
      <c r="G20" s="345"/>
      <c r="H20" s="345"/>
      <c r="I20" s="345"/>
      <c r="J20" s="345"/>
      <c r="K20" s="345"/>
      <c r="L20" s="345"/>
    </row>
    <row r="21" spans="1:12">
      <c r="A21" s="345"/>
      <c r="B21" s="345"/>
      <c r="C21" s="345"/>
      <c r="D21" s="345"/>
      <c r="E21" s="345"/>
      <c r="F21" s="345"/>
      <c r="G21" s="345"/>
      <c r="H21" s="345"/>
      <c r="I21" s="345"/>
      <c r="J21" s="345"/>
      <c r="K21" s="345"/>
      <c r="L21" s="345"/>
    </row>
    <row r="22" spans="1:12">
      <c r="A22" s="345"/>
      <c r="B22" s="345"/>
      <c r="C22" s="345"/>
      <c r="D22" s="345"/>
      <c r="E22" s="345"/>
      <c r="F22" s="345"/>
      <c r="G22" s="345"/>
      <c r="H22" s="345"/>
      <c r="I22" s="345"/>
      <c r="J22" s="345"/>
      <c r="K22" s="345"/>
      <c r="L22" s="345"/>
    </row>
    <row r="23" spans="1:12">
      <c r="A23" s="345"/>
      <c r="B23" s="345"/>
      <c r="C23" s="345"/>
      <c r="D23" s="345"/>
      <c r="E23" s="345"/>
      <c r="F23" s="345"/>
      <c r="G23" s="345"/>
      <c r="H23" s="345"/>
      <c r="I23" s="345"/>
      <c r="J23" s="345"/>
      <c r="K23" s="345"/>
      <c r="L23" s="345"/>
    </row>
    <row r="24" spans="1:12">
      <c r="A24" s="345"/>
      <c r="B24" s="345"/>
      <c r="C24" s="345"/>
      <c r="D24" s="345"/>
      <c r="E24" s="345"/>
      <c r="F24" s="345"/>
      <c r="G24" s="345"/>
      <c r="H24" s="345"/>
      <c r="I24" s="345"/>
      <c r="J24" s="345"/>
      <c r="K24" s="345"/>
      <c r="L24" s="345"/>
    </row>
    <row r="25" spans="1:12">
      <c r="A25" s="345"/>
      <c r="B25" s="345"/>
      <c r="C25" s="345"/>
      <c r="D25" s="345"/>
      <c r="E25" s="345"/>
      <c r="F25" s="345"/>
      <c r="G25" s="345"/>
      <c r="H25" s="345"/>
      <c r="I25" s="345"/>
      <c r="J25" s="345"/>
      <c r="K25" s="345"/>
      <c r="L25" s="345"/>
    </row>
    <row r="26" spans="1:12">
      <c r="A26" s="345"/>
      <c r="B26" s="345"/>
      <c r="C26" s="345"/>
      <c r="D26" s="345"/>
      <c r="E26" s="345"/>
      <c r="F26" s="345"/>
      <c r="G26" s="345"/>
      <c r="H26" s="345"/>
      <c r="I26" s="345"/>
      <c r="J26" s="345"/>
      <c r="K26" s="345"/>
      <c r="L26" s="345"/>
    </row>
    <row r="27" spans="1:12">
      <c r="A27" s="345"/>
      <c r="B27" s="345"/>
      <c r="C27" s="345"/>
      <c r="D27" s="345"/>
      <c r="E27" s="345"/>
      <c r="F27" s="345"/>
      <c r="G27" s="345"/>
      <c r="H27" s="345"/>
      <c r="I27" s="345"/>
      <c r="J27" s="345"/>
      <c r="K27" s="345"/>
      <c r="L27" s="345"/>
    </row>
    <row r="28" spans="1:12">
      <c r="A28" s="345"/>
      <c r="B28" s="345"/>
      <c r="C28" s="345"/>
      <c r="D28" s="345"/>
      <c r="E28" s="345"/>
      <c r="F28" s="345"/>
      <c r="G28" s="345"/>
      <c r="H28" s="345"/>
      <c r="I28" s="345"/>
      <c r="J28" s="345"/>
      <c r="K28" s="345"/>
      <c r="L28" s="345"/>
    </row>
    <row r="29" spans="1:12">
      <c r="A29" s="345"/>
      <c r="B29" s="345"/>
      <c r="C29" s="345"/>
      <c r="D29" s="345"/>
      <c r="E29" s="345"/>
      <c r="F29" s="345"/>
      <c r="G29" s="345"/>
      <c r="H29" s="345"/>
      <c r="I29" s="345"/>
      <c r="J29" s="345"/>
      <c r="K29" s="345"/>
      <c r="L29" s="345"/>
    </row>
    <row r="30" spans="1:12">
      <c r="A30" s="345"/>
      <c r="B30" s="345"/>
      <c r="C30" s="345"/>
      <c r="D30" s="345"/>
      <c r="E30" s="345"/>
      <c r="F30" s="345"/>
      <c r="G30" s="345"/>
      <c r="H30" s="345"/>
      <c r="I30" s="345"/>
      <c r="J30" s="345"/>
      <c r="K30" s="345"/>
      <c r="L30" s="345"/>
    </row>
    <row r="31" spans="1:12">
      <c r="A31" s="345"/>
      <c r="B31" s="345"/>
      <c r="C31" s="345"/>
      <c r="D31" s="345"/>
      <c r="E31" s="345"/>
      <c r="F31" s="345"/>
      <c r="G31" s="345"/>
      <c r="H31" s="345"/>
      <c r="I31" s="345"/>
      <c r="J31" s="345"/>
      <c r="K31" s="345"/>
      <c r="L31" s="345"/>
    </row>
  </sheetData>
  <mergeCells count="13">
    <mergeCell ref="A14:L31"/>
    <mergeCell ref="J2:L2"/>
    <mergeCell ref="D10:E10"/>
    <mergeCell ref="D11:E11"/>
    <mergeCell ref="A8:C11"/>
    <mergeCell ref="D9:E9"/>
    <mergeCell ref="D8:E8"/>
    <mergeCell ref="C1:H1"/>
    <mergeCell ref="A6:M6"/>
    <mergeCell ref="A7:C7"/>
    <mergeCell ref="D7:E7"/>
    <mergeCell ref="K7:M7"/>
    <mergeCell ref="C2:H2"/>
  </mergeCells>
  <phoneticPr fontId="91" type="noConversion"/>
  <hyperlinks>
    <hyperlink ref="M4" location="首页!A1" display="返回首页"/>
    <hyperlink ref="B2" r:id="rId1" display="http://www.hx155.com/"/>
  </hyperlinks>
  <pageMargins left="0.7" right="0.7" top="0.75" bottom="0.75" header="0.3" footer="0.3"/>
  <pageSetup paperSize="9" orientation="portrait" horizontalDpi="0" verticalDpi="0" r:id="rId2"/>
  <drawing r:id="rId3"/>
</worksheet>
</file>

<file path=xl/worksheets/sheet9.xml><?xml version="1.0" encoding="utf-8"?>
<worksheet xmlns="http://schemas.openxmlformats.org/spreadsheetml/2006/main" xmlns:r="http://schemas.openxmlformats.org/officeDocument/2006/relationships">
  <dimension ref="A1:I25"/>
  <sheetViews>
    <sheetView workbookViewId="0">
      <selection activeCell="I3" sqref="I3"/>
    </sheetView>
  </sheetViews>
  <sheetFormatPr defaultRowHeight="13.5"/>
  <cols>
    <col min="1" max="1" width="39.375" customWidth="1"/>
    <col min="2" max="2" width="17.875" customWidth="1"/>
    <col min="3" max="3" width="13.375" customWidth="1"/>
    <col min="4" max="4" width="12.375" customWidth="1"/>
    <col min="5" max="5" width="15.5" customWidth="1"/>
    <col min="6" max="6" width="15.875" customWidth="1"/>
    <col min="7" max="7" width="14" customWidth="1"/>
    <col min="8" max="8" width="18.375" customWidth="1"/>
  </cols>
  <sheetData>
    <row r="1" spans="1:9">
      <c r="A1" s="320" t="s">
        <v>242</v>
      </c>
      <c r="B1" s="321"/>
      <c r="C1" s="321"/>
      <c r="D1" s="321"/>
      <c r="E1" s="321"/>
      <c r="F1" s="321"/>
    </row>
    <row r="2" spans="1:9" ht="27.4" customHeight="1">
      <c r="A2" s="321"/>
      <c r="B2" s="321"/>
      <c r="C2" s="321"/>
      <c r="D2" s="321"/>
      <c r="E2" s="321"/>
      <c r="F2" s="321"/>
    </row>
    <row r="3" spans="1:9" ht="33.75">
      <c r="A3" s="105"/>
      <c r="B3" s="105"/>
      <c r="C3" s="152"/>
      <c r="D3" s="152"/>
      <c r="E3" s="322" t="s">
        <v>257</v>
      </c>
      <c r="F3" s="322"/>
      <c r="I3" s="68" t="s">
        <v>9</v>
      </c>
    </row>
    <row r="4" spans="1:9">
      <c r="A4" s="106"/>
      <c r="B4" s="106"/>
      <c r="C4" s="106"/>
      <c r="D4" s="106"/>
      <c r="E4" s="106"/>
      <c r="F4" s="106"/>
    </row>
    <row r="5" spans="1:9" ht="26.25" thickBot="1">
      <c r="A5" s="158"/>
      <c r="B5" s="158"/>
      <c r="C5" s="158"/>
      <c r="D5" s="159"/>
      <c r="E5" s="160"/>
      <c r="F5" s="160"/>
      <c r="G5" s="161"/>
      <c r="H5" s="162"/>
    </row>
    <row r="6" spans="1:9" ht="25.35" customHeight="1" thickBot="1">
      <c r="A6" s="364" t="s">
        <v>241</v>
      </c>
      <c r="B6" s="361" t="s">
        <v>248</v>
      </c>
      <c r="C6" s="362"/>
      <c r="D6" s="361" t="s">
        <v>248</v>
      </c>
      <c r="E6" s="362"/>
      <c r="F6" s="361" t="s">
        <v>249</v>
      </c>
      <c r="G6" s="363"/>
      <c r="H6" s="208"/>
    </row>
    <row r="7" spans="1:9" ht="22.5">
      <c r="A7" s="365"/>
      <c r="B7" s="206" t="s">
        <v>251</v>
      </c>
      <c r="C7" s="207" t="s">
        <v>252</v>
      </c>
      <c r="D7" s="206" t="s">
        <v>253</v>
      </c>
      <c r="E7" s="207" t="s">
        <v>254</v>
      </c>
      <c r="F7" s="206" t="s">
        <v>255</v>
      </c>
      <c r="G7" s="207" t="s">
        <v>256</v>
      </c>
      <c r="H7" s="163"/>
    </row>
    <row r="8" spans="1:9" ht="45.95" customHeight="1">
      <c r="A8" s="205" t="s">
        <v>243</v>
      </c>
      <c r="B8" s="209">
        <v>350</v>
      </c>
      <c r="C8" s="209">
        <v>550</v>
      </c>
      <c r="D8" s="213">
        <v>4.5</v>
      </c>
      <c r="E8" s="213">
        <v>4</v>
      </c>
      <c r="F8" s="210">
        <v>3.5</v>
      </c>
      <c r="G8" s="210">
        <v>3</v>
      </c>
      <c r="H8" s="323" t="s">
        <v>250</v>
      </c>
    </row>
    <row r="9" spans="1:9" ht="43.35" customHeight="1">
      <c r="A9" s="205" t="s">
        <v>244</v>
      </c>
      <c r="B9" s="209">
        <v>400</v>
      </c>
      <c r="C9" s="209">
        <v>650</v>
      </c>
      <c r="D9" s="213">
        <v>6</v>
      </c>
      <c r="E9" s="213">
        <v>5</v>
      </c>
      <c r="F9" s="210">
        <v>4.5</v>
      </c>
      <c r="G9" s="210">
        <v>4</v>
      </c>
      <c r="H9" s="359"/>
    </row>
    <row r="10" spans="1:9" ht="43.35" customHeight="1">
      <c r="A10" s="205" t="s">
        <v>245</v>
      </c>
      <c r="B10" s="211">
        <v>430</v>
      </c>
      <c r="C10" s="211">
        <v>680</v>
      </c>
      <c r="D10" s="214">
        <v>6.5</v>
      </c>
      <c r="E10" s="214">
        <v>5.5</v>
      </c>
      <c r="F10" s="212">
        <v>5</v>
      </c>
      <c r="G10" s="212">
        <v>4.5</v>
      </c>
      <c r="H10" s="359"/>
    </row>
    <row r="11" spans="1:9" ht="43.35" customHeight="1">
      <c r="A11" s="205" t="s">
        <v>246</v>
      </c>
      <c r="B11" s="211">
        <v>450</v>
      </c>
      <c r="C11" s="211">
        <v>700</v>
      </c>
      <c r="D11" s="214">
        <v>6.8</v>
      </c>
      <c r="E11" s="214">
        <v>6.5</v>
      </c>
      <c r="F11" s="212">
        <v>6.3</v>
      </c>
      <c r="G11" s="212">
        <v>5.8</v>
      </c>
      <c r="H11" s="359"/>
    </row>
    <row r="12" spans="1:9" ht="48" customHeight="1">
      <c r="A12" s="205" t="s">
        <v>247</v>
      </c>
      <c r="B12" s="209">
        <v>550</v>
      </c>
      <c r="C12" s="209">
        <v>800</v>
      </c>
      <c r="D12" s="213">
        <v>7.5</v>
      </c>
      <c r="E12" s="213">
        <v>7.2</v>
      </c>
      <c r="F12" s="210">
        <v>7</v>
      </c>
      <c r="G12" s="210">
        <v>6.5</v>
      </c>
      <c r="H12" s="360"/>
    </row>
    <row r="13" spans="1:9" s="185" customFormat="1" ht="30" customHeight="1">
      <c r="A13" s="265"/>
      <c r="B13" s="265"/>
      <c r="C13" s="265"/>
      <c r="D13" s="265"/>
      <c r="E13" s="265"/>
      <c r="F13" s="265"/>
      <c r="G13" s="265"/>
      <c r="H13" s="265"/>
    </row>
    <row r="14" spans="1:9" s="185" customFormat="1" ht="36.75" customHeight="1">
      <c r="A14" s="277"/>
      <c r="B14" s="277"/>
      <c r="C14" s="277"/>
      <c r="D14" s="277"/>
      <c r="E14" s="277"/>
      <c r="F14" s="277"/>
      <c r="G14" s="277"/>
      <c r="H14" s="277"/>
    </row>
    <row r="15" spans="1:9" s="185" customFormat="1" ht="33.950000000000003" customHeight="1">
      <c r="A15" s="265"/>
      <c r="B15" s="265"/>
      <c r="C15" s="265"/>
      <c r="D15" s="265"/>
      <c r="E15" s="265"/>
      <c r="F15" s="265"/>
      <c r="G15" s="265"/>
      <c r="H15" s="265"/>
    </row>
    <row r="16" spans="1:9" s="185" customFormat="1" ht="49.35" customHeight="1">
      <c r="A16" s="265"/>
      <c r="B16" s="265"/>
      <c r="C16" s="265"/>
      <c r="D16" s="265"/>
      <c r="E16" s="265"/>
      <c r="F16" s="265"/>
      <c r="G16" s="265"/>
      <c r="H16" s="265"/>
    </row>
    <row r="17" spans="1:8" s="185" customFormat="1" ht="20.100000000000001" customHeight="1">
      <c r="A17" s="265"/>
      <c r="B17" s="265"/>
      <c r="C17" s="265"/>
      <c r="D17" s="265"/>
      <c r="E17" s="265"/>
      <c r="F17" s="265"/>
      <c r="G17" s="265"/>
      <c r="H17" s="265"/>
    </row>
    <row r="18" spans="1:8" s="185" customFormat="1" ht="20.100000000000001" customHeight="1">
      <c r="A18" s="265"/>
      <c r="B18" s="265"/>
      <c r="C18" s="265"/>
      <c r="D18" s="265"/>
      <c r="E18" s="265"/>
      <c r="F18" s="265"/>
      <c r="G18" s="265"/>
      <c r="H18" s="265"/>
    </row>
    <row r="19" spans="1:8">
      <c r="A19" s="107"/>
      <c r="B19" s="107"/>
      <c r="C19" s="107"/>
      <c r="D19" s="107"/>
      <c r="E19" s="107"/>
      <c r="F19" s="108"/>
    </row>
    <row r="20" spans="1:8">
      <c r="A20" s="107"/>
      <c r="B20" s="107"/>
      <c r="C20" s="107"/>
      <c r="D20" s="107"/>
      <c r="E20" s="107"/>
      <c r="F20" s="108"/>
    </row>
    <row r="21" spans="1:8">
      <c r="A21" s="107"/>
      <c r="B21" s="107"/>
      <c r="C21" s="107"/>
      <c r="D21" s="107"/>
      <c r="E21" s="107"/>
      <c r="F21" s="108"/>
    </row>
    <row r="22" spans="1:8">
      <c r="A22" s="107"/>
      <c r="B22" s="107"/>
      <c r="C22" s="107"/>
      <c r="D22" s="107"/>
      <c r="E22" s="107"/>
      <c r="F22" s="108"/>
    </row>
    <row r="23" spans="1:8">
      <c r="A23" s="107"/>
      <c r="B23" s="107"/>
      <c r="C23" s="107"/>
      <c r="D23" s="107"/>
      <c r="E23" s="107"/>
      <c r="F23" s="108"/>
    </row>
    <row r="24" spans="1:8">
      <c r="A24" s="107"/>
      <c r="B24" s="107"/>
      <c r="C24" s="107"/>
      <c r="D24" s="107"/>
      <c r="E24" s="107"/>
      <c r="F24" s="108"/>
    </row>
    <row r="25" spans="1:8">
      <c r="A25" s="107"/>
      <c r="B25" s="107"/>
      <c r="C25" s="107"/>
      <c r="D25" s="107"/>
      <c r="E25" s="107"/>
      <c r="F25" s="108"/>
    </row>
  </sheetData>
  <mergeCells count="13">
    <mergeCell ref="A16:H16"/>
    <mergeCell ref="A17:H17"/>
    <mergeCell ref="A18:H18"/>
    <mergeCell ref="A13:H13"/>
    <mergeCell ref="A14:H14"/>
    <mergeCell ref="A15:H15"/>
    <mergeCell ref="H8:H12"/>
    <mergeCell ref="A1:F2"/>
    <mergeCell ref="E3:F3"/>
    <mergeCell ref="B6:C6"/>
    <mergeCell ref="D6:E6"/>
    <mergeCell ref="F6:G6"/>
    <mergeCell ref="A6:A7"/>
  </mergeCells>
  <phoneticPr fontId="91" type="noConversion"/>
  <hyperlinks>
    <hyperlink ref="I3" location="首页!A1" display="返回首页"/>
  </hyperlink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12</vt:i4>
      </vt:variant>
    </vt:vector>
  </HeadingPairs>
  <TitlesOfParts>
    <vt:vector size="12" baseType="lpstr">
      <vt:lpstr>首页</vt:lpstr>
      <vt:lpstr>美国UPS双清包税特快</vt:lpstr>
      <vt:lpstr>美国UPS双清包税快线</vt:lpstr>
      <vt:lpstr>美国UPS双清包税带电</vt:lpstr>
      <vt:lpstr>美国UPS海加派</vt:lpstr>
      <vt:lpstr>美国电池含税专线价</vt:lpstr>
      <vt:lpstr>美国UPS海加派快件</vt:lpstr>
      <vt:lpstr>澳大利亚海运双清不包税</vt:lpstr>
      <vt:lpstr>越南专线双清到门</vt:lpstr>
      <vt:lpstr>UPS专线慢件发票样本</vt:lpstr>
      <vt:lpstr>UPS专线装箱单样本</vt:lpstr>
      <vt:lpstr>欧洲FBA专线发票样本</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Jamin</cp:lastModifiedBy>
  <cp:revision>1</cp:revision>
  <dcterms:created xsi:type="dcterms:W3CDTF">2016-06-28T07:01:24Z</dcterms:created>
  <dcterms:modified xsi:type="dcterms:W3CDTF">2018-05-05T02:03:44Z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